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25"/>
  <workbookPr filterPrivacy="1"/>
  <xr:revisionPtr revIDLastSave="0" documentId="13_ncr:1_{6F889A69-C4EF-45E7-A601-DAB9AC0258B8}" xr6:coauthVersionLast="34" xr6:coauthVersionMax="34" xr10:uidLastSave="{00000000-0000-0000-0000-000000000000}"/>
  <bookViews>
    <workbookView xWindow="0" yWindow="0" windowWidth="20490" windowHeight="7230" activeTab="1" xr2:uid="{00000000-000D-0000-FFFF-FFFF00000000}"/>
  </bookViews>
  <sheets>
    <sheet name="Readme" sheetId="8" r:id="rId1"/>
    <sheet name="Business Validation 2.3.0 PWD2" sheetId="4" r:id="rId2"/>
    <sheet name="XBRL Tax Assertions 2.3.0 PWD2" sheetId="10" r:id="rId3"/>
    <sheet name="Identical datapoints 2.3.0 PWD2" sheetId="9" r:id="rId4"/>
  </sheets>
  <definedNames>
    <definedName name="_xlnm._FilterDatabase" localSheetId="1" hidden="1">'Business Validation 2.3.0 PWD2'!$A$1:$AE$213</definedName>
    <definedName name="_xlnm._FilterDatabase" localSheetId="2" hidden="1">'XBRL Tax Assertions 2.3.0 PWD2'!$A$1:$N$550</definedName>
  </definedName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2" i="4" l="1"/>
  <c r="Z22" i="4" l="1"/>
  <c r="P90" i="4" l="1"/>
  <c r="Q90" i="4"/>
  <c r="T90" i="4"/>
  <c r="U90" i="4"/>
  <c r="Y90" i="4"/>
  <c r="Z90" i="4"/>
  <c r="P91" i="4"/>
  <c r="Q91" i="4"/>
  <c r="T91" i="4"/>
  <c r="U91" i="4"/>
  <c r="Y91" i="4"/>
  <c r="Z91" i="4"/>
  <c r="P92" i="4"/>
  <c r="Q92" i="4"/>
  <c r="T92" i="4"/>
  <c r="U92" i="4"/>
  <c r="Y92" i="4"/>
  <c r="Z92" i="4"/>
  <c r="P93" i="4"/>
  <c r="Q93" i="4"/>
  <c r="T93" i="4"/>
  <c r="U93" i="4"/>
  <c r="Y93" i="4"/>
  <c r="Z93" i="4"/>
  <c r="P94" i="4"/>
  <c r="Q94" i="4"/>
  <c r="T94" i="4"/>
  <c r="U94" i="4"/>
  <c r="Y94" i="4"/>
  <c r="Z94" i="4"/>
  <c r="P95" i="4"/>
  <c r="Q95" i="4"/>
  <c r="T95" i="4"/>
  <c r="U95" i="4"/>
  <c r="Y95" i="4"/>
  <c r="Z95" i="4"/>
  <c r="P96" i="4"/>
  <c r="Q96" i="4"/>
  <c r="T96" i="4"/>
  <c r="U96" i="4"/>
  <c r="Y96" i="4"/>
  <c r="Z96" i="4"/>
  <c r="P97" i="4"/>
  <c r="Q97" i="4"/>
  <c r="T97" i="4"/>
  <c r="U97" i="4"/>
  <c r="Y97" i="4"/>
  <c r="Z97" i="4"/>
  <c r="P98" i="4"/>
  <c r="Q98" i="4"/>
  <c r="T98" i="4"/>
  <c r="U98" i="4"/>
  <c r="Y98" i="4"/>
  <c r="Z98" i="4"/>
  <c r="P99" i="4"/>
  <c r="Q99" i="4"/>
  <c r="T99" i="4"/>
  <c r="U99" i="4"/>
  <c r="Y99" i="4"/>
  <c r="Z99" i="4"/>
  <c r="P100" i="4"/>
  <c r="Q100" i="4"/>
  <c r="T100" i="4"/>
  <c r="U100" i="4"/>
  <c r="Y100" i="4"/>
  <c r="Z100" i="4"/>
  <c r="P101" i="4"/>
  <c r="Q101" i="4"/>
  <c r="T101" i="4"/>
  <c r="U101" i="4"/>
  <c r="Y101" i="4"/>
  <c r="Z101" i="4"/>
  <c r="P102" i="4"/>
  <c r="Q102" i="4"/>
  <c r="T102" i="4"/>
  <c r="U102" i="4"/>
  <c r="Y102" i="4"/>
  <c r="Z102" i="4"/>
  <c r="P89" i="4"/>
  <c r="Q89" i="4"/>
  <c r="T89" i="4"/>
  <c r="U89" i="4"/>
  <c r="Y89" i="4"/>
  <c r="Z89" i="4"/>
  <c r="N95" i="4"/>
  <c r="N96" i="4"/>
  <c r="N97" i="4"/>
  <c r="N98" i="4"/>
  <c r="N99" i="4"/>
  <c r="N100" i="4"/>
  <c r="N101" i="4"/>
  <c r="N102" i="4"/>
  <c r="N94" i="4" l="1"/>
  <c r="N93" i="4"/>
  <c r="N92" i="4"/>
  <c r="N91" i="4"/>
  <c r="N90" i="4" l="1"/>
  <c r="P2" i="4" l="1"/>
  <c r="Q2" i="4"/>
  <c r="P3" i="4"/>
  <c r="Q3" i="4"/>
  <c r="P4" i="4"/>
  <c r="Q4" i="4"/>
  <c r="P5" i="4"/>
  <c r="Q5" i="4"/>
  <c r="P6" i="4"/>
  <c r="Q6" i="4"/>
  <c r="P7" i="4"/>
  <c r="Q7" i="4"/>
  <c r="P8" i="4"/>
  <c r="Q8" i="4"/>
  <c r="P9" i="4"/>
  <c r="Q9" i="4"/>
  <c r="P10" i="4"/>
  <c r="Q10" i="4"/>
  <c r="P11" i="4"/>
  <c r="Q11" i="4"/>
  <c r="P12" i="4"/>
  <c r="Q12" i="4"/>
  <c r="P13" i="4"/>
  <c r="Q13" i="4"/>
  <c r="P14" i="4"/>
  <c r="Q14" i="4"/>
  <c r="P15" i="4"/>
  <c r="Q15" i="4"/>
  <c r="P16" i="4"/>
  <c r="Q16" i="4"/>
  <c r="P17" i="4"/>
  <c r="Q17" i="4"/>
  <c r="P18" i="4"/>
  <c r="Q18" i="4"/>
  <c r="P19" i="4"/>
  <c r="Q19" i="4"/>
  <c r="P20" i="4"/>
  <c r="Q20" i="4"/>
  <c r="P21" i="4"/>
  <c r="Q21" i="4"/>
  <c r="Q22" i="4"/>
  <c r="P23" i="4"/>
  <c r="Q23" i="4"/>
  <c r="P24" i="4"/>
  <c r="Q24" i="4"/>
  <c r="P25" i="4"/>
  <c r="Q25" i="4"/>
  <c r="P26" i="4"/>
  <c r="Q26" i="4"/>
  <c r="P27" i="4"/>
  <c r="Q27" i="4"/>
  <c r="P28" i="4"/>
  <c r="Q28" i="4"/>
  <c r="P29" i="4"/>
  <c r="Q29" i="4"/>
  <c r="P30" i="4"/>
  <c r="Q30" i="4"/>
  <c r="P31" i="4"/>
  <c r="Q31" i="4"/>
  <c r="P32" i="4"/>
  <c r="Q32" i="4"/>
  <c r="P33" i="4"/>
  <c r="Q33" i="4"/>
  <c r="P34" i="4"/>
  <c r="Q34" i="4"/>
  <c r="P35" i="4"/>
  <c r="Q35" i="4"/>
  <c r="P36" i="4"/>
  <c r="Q36" i="4"/>
  <c r="P37" i="4"/>
  <c r="Q37" i="4"/>
  <c r="P38" i="4"/>
  <c r="Q38" i="4"/>
  <c r="P39" i="4"/>
  <c r="Q39" i="4"/>
  <c r="P40" i="4"/>
  <c r="Q40" i="4"/>
  <c r="P41" i="4"/>
  <c r="Q41" i="4"/>
  <c r="P42" i="4"/>
  <c r="Q42" i="4"/>
  <c r="P43" i="4"/>
  <c r="Q43" i="4"/>
  <c r="P44" i="4"/>
  <c r="Q44" i="4"/>
  <c r="P45" i="4"/>
  <c r="Q45" i="4"/>
  <c r="P46" i="4"/>
  <c r="Q46" i="4"/>
  <c r="P47" i="4"/>
  <c r="Q47" i="4"/>
  <c r="P48" i="4"/>
  <c r="Q48" i="4"/>
  <c r="P49" i="4"/>
  <c r="Q49" i="4"/>
  <c r="P50" i="4"/>
  <c r="Q50" i="4"/>
  <c r="P51" i="4"/>
  <c r="Q51" i="4"/>
  <c r="P52" i="4"/>
  <c r="Q52" i="4"/>
  <c r="P53" i="4"/>
  <c r="Q53" i="4"/>
  <c r="P54" i="4"/>
  <c r="Q54" i="4"/>
  <c r="P55" i="4"/>
  <c r="Q55" i="4"/>
  <c r="P56" i="4"/>
  <c r="Q56" i="4"/>
  <c r="P57" i="4"/>
  <c r="Q57" i="4"/>
  <c r="P58" i="4"/>
  <c r="Q58" i="4"/>
  <c r="P59" i="4"/>
  <c r="Q59" i="4"/>
  <c r="P60" i="4"/>
  <c r="Q60" i="4"/>
  <c r="P61" i="4"/>
  <c r="Q61" i="4"/>
  <c r="P62" i="4"/>
  <c r="Q62" i="4"/>
  <c r="P63" i="4"/>
  <c r="Q63" i="4"/>
  <c r="P64" i="4"/>
  <c r="Q64" i="4"/>
  <c r="P65" i="4"/>
  <c r="Q65" i="4"/>
  <c r="P66" i="4"/>
  <c r="Q66" i="4"/>
  <c r="P67" i="4"/>
  <c r="Q67" i="4"/>
  <c r="P68" i="4"/>
  <c r="Q68" i="4"/>
  <c r="P69" i="4"/>
  <c r="Q69" i="4"/>
  <c r="P70" i="4"/>
  <c r="Q70" i="4"/>
  <c r="P71" i="4"/>
  <c r="Q71" i="4"/>
  <c r="P72" i="4"/>
  <c r="Q72" i="4"/>
  <c r="P73" i="4"/>
  <c r="Q73" i="4"/>
  <c r="P74" i="4"/>
  <c r="Q74" i="4"/>
  <c r="P75" i="4"/>
  <c r="Q75" i="4"/>
  <c r="P76" i="4"/>
  <c r="Q76" i="4"/>
  <c r="P77" i="4"/>
  <c r="Q77" i="4"/>
  <c r="P78" i="4"/>
  <c r="Q78" i="4"/>
  <c r="P79" i="4"/>
  <c r="Q79" i="4"/>
  <c r="P80" i="4"/>
  <c r="Q80" i="4"/>
  <c r="P81" i="4"/>
  <c r="Q81" i="4"/>
  <c r="P82" i="4"/>
  <c r="Q82" i="4"/>
  <c r="P83" i="4"/>
  <c r="Q83" i="4"/>
  <c r="P84" i="4"/>
  <c r="Q84" i="4"/>
  <c r="P85" i="4"/>
  <c r="Q85" i="4"/>
  <c r="P86" i="4"/>
  <c r="Q86" i="4"/>
  <c r="P87" i="4"/>
  <c r="Q87" i="4"/>
  <c r="P88" i="4"/>
  <c r="Q88" i="4"/>
  <c r="P103" i="4"/>
  <c r="Q103" i="4"/>
  <c r="P104" i="4"/>
  <c r="Q104" i="4"/>
  <c r="P105" i="4"/>
  <c r="Q105" i="4"/>
  <c r="P106" i="4"/>
  <c r="Q106" i="4"/>
  <c r="P107" i="4"/>
  <c r="Q107" i="4"/>
  <c r="P108" i="4"/>
  <c r="Q108" i="4"/>
  <c r="P109" i="4"/>
  <c r="Q109" i="4"/>
  <c r="P110" i="4"/>
  <c r="Q110" i="4"/>
  <c r="P111" i="4"/>
  <c r="Q111" i="4"/>
  <c r="P112" i="4"/>
  <c r="Q112" i="4"/>
  <c r="P113" i="4"/>
  <c r="Q113" i="4"/>
  <c r="P114" i="4"/>
  <c r="Q114" i="4"/>
  <c r="P115" i="4"/>
  <c r="Q115" i="4"/>
  <c r="P116" i="4"/>
  <c r="Q116" i="4"/>
  <c r="P117" i="4"/>
  <c r="Q117" i="4"/>
  <c r="P118" i="4"/>
  <c r="Q118" i="4"/>
  <c r="P119" i="4"/>
  <c r="Q119" i="4"/>
  <c r="P120" i="4"/>
  <c r="Q120" i="4"/>
  <c r="P121" i="4"/>
  <c r="Q121" i="4"/>
  <c r="P122" i="4"/>
  <c r="Q122" i="4"/>
  <c r="P123" i="4"/>
  <c r="Q123" i="4"/>
  <c r="P124" i="4"/>
  <c r="Q124" i="4"/>
  <c r="P125" i="4"/>
  <c r="Q125" i="4"/>
  <c r="P126" i="4"/>
  <c r="Q126" i="4"/>
  <c r="P127" i="4"/>
  <c r="Q127" i="4"/>
  <c r="P128" i="4"/>
  <c r="Q128" i="4"/>
  <c r="P129" i="4"/>
  <c r="Q129" i="4"/>
  <c r="P130" i="4"/>
  <c r="Q130" i="4"/>
  <c r="P131" i="4"/>
  <c r="Q131" i="4"/>
  <c r="P132" i="4"/>
  <c r="Q132" i="4"/>
  <c r="P133" i="4"/>
  <c r="Q133" i="4"/>
  <c r="P134" i="4"/>
  <c r="Q134" i="4"/>
  <c r="P135" i="4"/>
  <c r="Q135" i="4"/>
  <c r="P136" i="4"/>
  <c r="Q136" i="4"/>
  <c r="P137" i="4"/>
  <c r="Q137" i="4"/>
  <c r="P138" i="4"/>
  <c r="Q138" i="4"/>
  <c r="P139" i="4"/>
  <c r="Q139" i="4"/>
  <c r="P140" i="4"/>
  <c r="Q140" i="4"/>
  <c r="P141" i="4"/>
  <c r="Q141" i="4"/>
  <c r="P142" i="4"/>
  <c r="Q142" i="4"/>
  <c r="P143" i="4"/>
  <c r="Q143" i="4"/>
  <c r="P144" i="4"/>
  <c r="Q144" i="4"/>
  <c r="P145" i="4"/>
  <c r="Q145" i="4"/>
  <c r="P146" i="4"/>
  <c r="Q146" i="4"/>
  <c r="P147" i="4"/>
  <c r="Q147" i="4"/>
  <c r="P148" i="4"/>
  <c r="Q148" i="4"/>
  <c r="P149" i="4"/>
  <c r="Q149" i="4"/>
  <c r="P150" i="4"/>
  <c r="Q150" i="4"/>
  <c r="P151" i="4"/>
  <c r="Q151" i="4"/>
  <c r="P152" i="4"/>
  <c r="Q152" i="4"/>
  <c r="P153" i="4"/>
  <c r="Q153" i="4"/>
  <c r="P154" i="4"/>
  <c r="Q154" i="4"/>
  <c r="P155" i="4"/>
  <c r="Q155" i="4"/>
  <c r="P156" i="4"/>
  <c r="Q156" i="4"/>
  <c r="P157" i="4"/>
  <c r="Q157" i="4"/>
  <c r="P158" i="4"/>
  <c r="Q158" i="4"/>
  <c r="P159" i="4"/>
  <c r="Q159" i="4"/>
  <c r="P160" i="4"/>
  <c r="Q160" i="4"/>
  <c r="P161" i="4"/>
  <c r="Q161" i="4"/>
  <c r="P162" i="4"/>
  <c r="Q162" i="4"/>
  <c r="P163" i="4"/>
  <c r="Q163" i="4"/>
  <c r="P164" i="4"/>
  <c r="Q164" i="4"/>
  <c r="P165" i="4"/>
  <c r="Q165" i="4"/>
  <c r="P166" i="4"/>
  <c r="Q166" i="4"/>
  <c r="P167" i="4"/>
  <c r="Q167" i="4"/>
  <c r="P168" i="4"/>
  <c r="Q168" i="4"/>
  <c r="P169" i="4"/>
  <c r="Q169" i="4"/>
  <c r="P170" i="4"/>
  <c r="Q170" i="4"/>
  <c r="P171" i="4"/>
  <c r="Q171" i="4"/>
  <c r="P172" i="4"/>
  <c r="Q172" i="4"/>
  <c r="P173" i="4"/>
  <c r="Q173" i="4"/>
  <c r="P174" i="4"/>
  <c r="Q174" i="4"/>
  <c r="P175" i="4"/>
  <c r="Q175" i="4"/>
  <c r="P176" i="4"/>
  <c r="Q176" i="4"/>
  <c r="P177" i="4"/>
  <c r="Q177" i="4"/>
  <c r="P178" i="4"/>
  <c r="Q178" i="4"/>
  <c r="P179" i="4"/>
  <c r="Q179" i="4"/>
  <c r="P180" i="4"/>
  <c r="Q180" i="4"/>
  <c r="P181" i="4"/>
  <c r="Q181" i="4"/>
  <c r="P182" i="4"/>
  <c r="Q182" i="4"/>
  <c r="P183" i="4"/>
  <c r="Q183" i="4"/>
  <c r="P184" i="4"/>
  <c r="Q184" i="4"/>
  <c r="P185" i="4"/>
  <c r="Q185" i="4"/>
  <c r="P186" i="4"/>
  <c r="Q186" i="4"/>
  <c r="P187" i="4"/>
  <c r="Q187" i="4"/>
  <c r="P188" i="4"/>
  <c r="Q188" i="4"/>
  <c r="P189" i="4"/>
  <c r="Q189" i="4"/>
  <c r="P190" i="4"/>
  <c r="Q190" i="4"/>
  <c r="P191" i="4"/>
  <c r="Q191" i="4"/>
  <c r="P192" i="4"/>
  <c r="Q192" i="4"/>
  <c r="P193" i="4"/>
  <c r="Q193" i="4"/>
  <c r="P194" i="4"/>
  <c r="Q194" i="4"/>
  <c r="P195" i="4"/>
  <c r="Q195" i="4"/>
  <c r="P196" i="4"/>
  <c r="Q196" i="4"/>
  <c r="P197" i="4"/>
  <c r="Q197" i="4"/>
  <c r="P198" i="4"/>
  <c r="Q198" i="4"/>
  <c r="P199" i="4"/>
  <c r="Q199" i="4"/>
  <c r="P200" i="4"/>
  <c r="Q200" i="4"/>
  <c r="P201" i="4"/>
  <c r="Q201" i="4"/>
  <c r="P202" i="4"/>
  <c r="Q202" i="4"/>
  <c r="P203" i="4"/>
  <c r="Q203" i="4"/>
  <c r="P204" i="4"/>
  <c r="Q204" i="4"/>
  <c r="P205" i="4"/>
  <c r="Q205" i="4"/>
  <c r="P206" i="4"/>
  <c r="Q206" i="4"/>
  <c r="P207" i="4"/>
  <c r="Q207" i="4"/>
  <c r="P208" i="4"/>
  <c r="Q208" i="4"/>
  <c r="P209" i="4"/>
  <c r="Q209" i="4"/>
  <c r="P210" i="4"/>
  <c r="Q210" i="4"/>
  <c r="P211" i="4"/>
  <c r="Q211" i="4"/>
  <c r="P212" i="4"/>
  <c r="Q212" i="4"/>
  <c r="P213" i="4"/>
  <c r="Q213" i="4"/>
  <c r="Y22" i="4" l="1"/>
  <c r="N22" i="4"/>
  <c r="N213" i="4" l="1"/>
  <c r="Z85" i="4" l="1"/>
  <c r="Y85" i="4"/>
  <c r="N85" i="4"/>
  <c r="Z84" i="4"/>
  <c r="Y84" i="4"/>
  <c r="N84" i="4"/>
  <c r="N33" i="4" l="1"/>
  <c r="N2" i="4"/>
  <c r="N3" i="4"/>
  <c r="N4" i="4"/>
  <c r="N5" i="4"/>
  <c r="N6" i="4"/>
  <c r="N7" i="4"/>
  <c r="N8" i="4"/>
  <c r="N9" i="4"/>
  <c r="N10" i="4"/>
  <c r="N11" i="4"/>
  <c r="N12" i="4"/>
  <c r="N13" i="4"/>
  <c r="N14" i="4"/>
  <c r="N15" i="4"/>
  <c r="N16" i="4"/>
  <c r="N17" i="4"/>
  <c r="N18" i="4"/>
  <c r="N19" i="4"/>
  <c r="N20" i="4"/>
  <c r="N21" i="4"/>
  <c r="N23" i="4"/>
  <c r="N24" i="4"/>
  <c r="N25" i="4"/>
  <c r="N26" i="4"/>
  <c r="N27" i="4"/>
  <c r="N28" i="4"/>
  <c r="N29" i="4"/>
  <c r="N30" i="4"/>
  <c r="N31" i="4"/>
  <c r="N32"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9" i="4"/>
  <c r="N82" i="4"/>
  <c r="N83" i="4"/>
  <c r="N86" i="4"/>
  <c r="N87" i="4"/>
  <c r="N88"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Z106" i="4" l="1"/>
  <c r="Z105" i="4"/>
  <c r="Z104" i="4"/>
  <c r="Z103" i="4"/>
  <c r="Y213" i="4"/>
  <c r="Y211" i="4"/>
  <c r="Y210" i="4"/>
  <c r="Y209" i="4"/>
  <c r="Y208" i="4"/>
  <c r="Y207" i="4"/>
  <c r="Y206" i="4"/>
  <c r="Y205" i="4"/>
  <c r="Y204" i="4"/>
  <c r="Y203" i="4"/>
  <c r="Y202" i="4"/>
  <c r="Y201" i="4"/>
  <c r="Y200" i="4"/>
  <c r="Y199" i="4"/>
  <c r="Y198" i="4"/>
  <c r="Y197" i="4"/>
  <c r="Y196" i="4"/>
  <c r="Y195" i="4"/>
  <c r="Y194" i="4"/>
  <c r="Y193" i="4"/>
  <c r="Y192" i="4"/>
  <c r="Y191" i="4"/>
  <c r="Y190" i="4"/>
  <c r="Y189" i="4"/>
  <c r="Y188" i="4"/>
  <c r="Y187" i="4"/>
  <c r="Y186" i="4"/>
  <c r="Y185" i="4"/>
  <c r="Y184" i="4"/>
  <c r="Y183" i="4"/>
  <c r="Y182" i="4"/>
  <c r="Y181" i="4"/>
  <c r="Y180" i="4"/>
  <c r="Y179" i="4"/>
  <c r="Y178" i="4"/>
  <c r="Y177" i="4"/>
  <c r="Y176" i="4"/>
  <c r="Y175" i="4"/>
  <c r="Y174" i="4"/>
  <c r="Y173" i="4"/>
  <c r="Y172" i="4"/>
  <c r="Y171" i="4"/>
  <c r="Y170" i="4"/>
  <c r="Y169" i="4"/>
  <c r="Y168" i="4"/>
  <c r="Y167" i="4"/>
  <c r="Y166" i="4"/>
  <c r="Y165" i="4"/>
  <c r="Y164" i="4"/>
  <c r="Y163" i="4"/>
  <c r="Y162" i="4"/>
  <c r="Y161" i="4"/>
  <c r="Y160" i="4"/>
  <c r="Y159" i="4"/>
  <c r="Y158" i="4"/>
  <c r="Y157" i="4"/>
  <c r="Y156" i="4"/>
  <c r="Y155" i="4"/>
  <c r="Y154" i="4"/>
  <c r="Y153" i="4"/>
  <c r="Y152" i="4"/>
  <c r="Y151" i="4"/>
  <c r="Y150" i="4"/>
  <c r="Y149" i="4"/>
  <c r="Y148" i="4"/>
  <c r="Y147" i="4"/>
  <c r="Y146" i="4"/>
  <c r="Y145" i="4"/>
  <c r="Y144" i="4"/>
  <c r="Y143" i="4"/>
  <c r="Y142" i="4"/>
  <c r="Y141" i="4"/>
  <c r="Y140" i="4"/>
  <c r="Y139" i="4"/>
  <c r="Y138" i="4"/>
  <c r="Y137" i="4"/>
  <c r="Y136" i="4"/>
  <c r="Y135" i="4"/>
  <c r="Y134" i="4"/>
  <c r="Y133" i="4"/>
  <c r="Y132" i="4"/>
  <c r="Y131" i="4"/>
  <c r="Y130" i="4"/>
  <c r="Y129" i="4"/>
  <c r="Y128" i="4"/>
  <c r="Y127" i="4"/>
  <c r="Y126" i="4"/>
  <c r="Y125" i="4"/>
  <c r="Y124" i="4"/>
  <c r="Y123" i="4"/>
  <c r="Y122" i="4"/>
  <c r="Y121" i="4"/>
  <c r="Y120" i="4"/>
  <c r="Y119" i="4"/>
  <c r="Y118" i="4"/>
  <c r="Y117" i="4"/>
  <c r="Y116" i="4"/>
  <c r="Y115" i="4"/>
  <c r="Y114" i="4"/>
  <c r="Y113" i="4"/>
  <c r="Y112" i="4"/>
  <c r="Y111" i="4"/>
  <c r="Y110" i="4"/>
  <c r="Y109" i="4"/>
  <c r="Y108" i="4"/>
  <c r="Y107" i="4"/>
  <c r="Y106" i="4"/>
  <c r="Y105" i="4"/>
  <c r="Y104" i="4"/>
  <c r="Y103" i="4"/>
  <c r="Y88" i="4"/>
  <c r="Y87" i="4"/>
  <c r="Y86" i="4"/>
  <c r="Y83" i="4"/>
  <c r="Y82" i="4"/>
  <c r="Y43" i="4"/>
  <c r="Y44" i="4"/>
  <c r="Y45" i="4"/>
  <c r="Y46" i="4"/>
  <c r="Y47" i="4"/>
  <c r="Y48" i="4"/>
  <c r="Y49" i="4"/>
  <c r="Y50" i="4"/>
  <c r="Y51" i="4"/>
  <c r="Y52" i="4"/>
  <c r="Y53" i="4"/>
  <c r="Y54" i="4"/>
  <c r="Y55" i="4"/>
  <c r="Y56" i="4"/>
  <c r="Y57" i="4"/>
  <c r="Y58" i="4"/>
  <c r="Y59" i="4"/>
  <c r="Y60" i="4"/>
  <c r="Y61" i="4"/>
  <c r="Y62" i="4"/>
  <c r="Y63" i="4"/>
  <c r="Y64" i="4"/>
  <c r="Y65" i="4"/>
  <c r="Y66" i="4"/>
  <c r="Y67" i="4"/>
  <c r="Y68" i="4"/>
  <c r="Y69" i="4"/>
  <c r="Y70" i="4"/>
  <c r="Y71" i="4"/>
  <c r="Y72" i="4"/>
  <c r="Y73" i="4"/>
  <c r="Y74" i="4"/>
  <c r="Y75" i="4"/>
  <c r="Y76" i="4"/>
  <c r="Y77" i="4"/>
  <c r="Y78" i="4"/>
  <c r="Y79" i="4"/>
  <c r="Y80" i="4"/>
  <c r="Y81" i="4"/>
  <c r="Y30" i="4"/>
  <c r="Y31" i="4"/>
  <c r="Y32" i="4"/>
  <c r="Y33" i="4"/>
  <c r="Y34" i="4"/>
  <c r="Y35" i="4"/>
  <c r="Y36" i="4"/>
  <c r="Y37" i="4"/>
  <c r="Y38" i="4"/>
  <c r="Y39" i="4"/>
  <c r="Y40" i="4"/>
  <c r="Y41" i="4"/>
  <c r="Y42" i="4"/>
  <c r="Y2" i="4"/>
  <c r="Y3" i="4"/>
  <c r="Y4" i="4"/>
  <c r="Y5" i="4"/>
  <c r="Y6" i="4"/>
  <c r="Y7" i="4"/>
  <c r="Y8" i="4"/>
  <c r="Y9" i="4"/>
  <c r="Y10" i="4"/>
  <c r="Y11" i="4"/>
  <c r="Y12" i="4"/>
  <c r="Y13" i="4"/>
  <c r="Y14" i="4"/>
  <c r="Y15" i="4"/>
  <c r="Y16" i="4"/>
  <c r="Y17" i="4"/>
  <c r="Y18" i="4"/>
  <c r="Y19" i="4"/>
  <c r="Y20" i="4"/>
  <c r="Y21" i="4"/>
  <c r="Y23" i="4"/>
  <c r="Y24" i="4"/>
  <c r="Y25" i="4"/>
  <c r="Y26" i="4"/>
  <c r="Y27" i="4"/>
  <c r="Y28" i="4"/>
  <c r="Y29" i="4"/>
  <c r="Z213" i="4"/>
  <c r="Z212" i="4"/>
  <c r="Z211" i="4"/>
  <c r="Z210" i="4"/>
  <c r="Z209" i="4"/>
  <c r="Z208" i="4"/>
  <c r="Z207" i="4"/>
  <c r="Z206" i="4"/>
  <c r="Z205" i="4"/>
  <c r="Z204" i="4"/>
  <c r="Z203" i="4"/>
  <c r="Z202" i="4"/>
  <c r="Z201" i="4"/>
  <c r="Z200" i="4"/>
  <c r="Z199" i="4"/>
  <c r="Z198" i="4"/>
  <c r="Z197" i="4"/>
  <c r="Z196" i="4"/>
  <c r="Z195" i="4"/>
  <c r="Z194" i="4"/>
  <c r="Z193" i="4"/>
  <c r="Z192" i="4"/>
  <c r="Z191" i="4"/>
  <c r="Z190" i="4"/>
  <c r="Z189" i="4"/>
  <c r="Z188" i="4"/>
  <c r="Z187" i="4"/>
  <c r="Z186" i="4"/>
  <c r="Z185" i="4"/>
  <c r="Z184" i="4"/>
  <c r="Z183" i="4"/>
  <c r="Z182" i="4"/>
  <c r="Z181" i="4"/>
  <c r="Z180" i="4"/>
  <c r="Z179" i="4"/>
  <c r="Z178" i="4"/>
  <c r="Z177" i="4"/>
  <c r="Z176" i="4"/>
  <c r="Z175" i="4"/>
  <c r="Z174" i="4"/>
  <c r="Z173" i="4"/>
  <c r="Z172" i="4"/>
  <c r="Z171" i="4"/>
  <c r="Z170" i="4"/>
  <c r="Z169" i="4"/>
  <c r="Z168" i="4"/>
  <c r="Z167" i="4"/>
  <c r="Z166" i="4"/>
  <c r="Z165" i="4"/>
  <c r="Z164" i="4"/>
  <c r="Z163" i="4"/>
  <c r="Z162" i="4"/>
  <c r="Z161" i="4"/>
  <c r="Z160" i="4"/>
  <c r="Z159" i="4"/>
  <c r="Z158" i="4"/>
  <c r="Z157" i="4"/>
  <c r="Z156" i="4"/>
  <c r="Z155" i="4"/>
  <c r="Z154" i="4"/>
  <c r="Z153" i="4"/>
  <c r="Z152" i="4"/>
  <c r="Z151" i="4"/>
  <c r="Z150" i="4"/>
  <c r="Z149" i="4"/>
  <c r="Z148" i="4"/>
  <c r="Z147" i="4"/>
  <c r="Z146" i="4"/>
  <c r="Z145" i="4"/>
  <c r="Z144" i="4"/>
  <c r="Z143" i="4"/>
  <c r="Z142" i="4"/>
  <c r="Z141" i="4"/>
  <c r="Z140" i="4"/>
  <c r="Z139" i="4"/>
  <c r="Z138" i="4"/>
  <c r="Z137" i="4"/>
  <c r="Z136" i="4"/>
  <c r="Z135" i="4"/>
  <c r="Z134" i="4"/>
  <c r="Z133" i="4"/>
  <c r="Z132" i="4"/>
  <c r="Z131" i="4"/>
  <c r="Z130" i="4"/>
  <c r="Z129" i="4"/>
  <c r="Z128" i="4"/>
  <c r="Z127" i="4"/>
  <c r="Z126" i="4"/>
  <c r="Z125" i="4"/>
  <c r="Z124" i="4"/>
  <c r="Z123" i="4"/>
  <c r="Z122" i="4"/>
  <c r="Z121" i="4"/>
  <c r="Z31" i="4"/>
  <c r="Z30" i="4"/>
  <c r="Z29" i="4"/>
  <c r="Z28" i="4"/>
  <c r="Z27" i="4"/>
  <c r="Z26" i="4"/>
  <c r="Z25" i="4"/>
  <c r="Z24" i="4"/>
  <c r="Z23" i="4"/>
  <c r="Z21" i="4"/>
  <c r="Z20" i="4"/>
  <c r="Z19" i="4"/>
  <c r="Z18" i="4"/>
  <c r="Z17" i="4"/>
  <c r="Z16" i="4"/>
  <c r="Z15" i="4"/>
  <c r="Z14" i="4"/>
  <c r="Z13" i="4"/>
  <c r="Z12" i="4"/>
  <c r="Z11" i="4"/>
  <c r="Z10" i="4"/>
  <c r="Z9" i="4"/>
  <c r="Z8" i="4"/>
  <c r="Z7" i="4"/>
  <c r="Z6" i="4"/>
  <c r="Z5" i="4"/>
  <c r="Z4" i="4"/>
  <c r="Z3" i="4"/>
  <c r="Z2" i="4"/>
  <c r="Z88" i="4"/>
  <c r="Z87" i="4"/>
  <c r="Z86" i="4"/>
  <c r="Z83" i="4"/>
  <c r="Z82" i="4"/>
  <c r="Z32" i="4" l="1"/>
  <c r="Z33" i="4"/>
  <c r="Z34" i="4"/>
  <c r="Z35" i="4"/>
  <c r="Z36" i="4"/>
  <c r="Z37" i="4"/>
  <c r="Z38" i="4"/>
  <c r="Z39" i="4"/>
  <c r="Z40" i="4"/>
  <c r="Z41" i="4"/>
  <c r="Z42" i="4"/>
  <c r="Z43" i="4"/>
  <c r="Z44" i="4"/>
  <c r="Z45" i="4"/>
  <c r="Z46" i="4"/>
  <c r="Z47" i="4"/>
  <c r="Z48" i="4"/>
  <c r="Z49" i="4"/>
  <c r="Z50" i="4"/>
  <c r="Z51" i="4"/>
  <c r="Z52" i="4"/>
  <c r="Z53" i="4"/>
  <c r="Z54" i="4"/>
  <c r="Z55" i="4"/>
  <c r="Z56" i="4"/>
  <c r="Z57" i="4"/>
  <c r="Z58" i="4"/>
  <c r="Z59" i="4"/>
  <c r="Z60" i="4"/>
  <c r="Z61" i="4"/>
  <c r="Z62" i="4"/>
  <c r="Z63" i="4"/>
  <c r="Z64" i="4"/>
  <c r="Z65" i="4"/>
  <c r="Z66" i="4"/>
  <c r="Z67" i="4"/>
  <c r="Z68" i="4"/>
  <c r="Z69" i="4"/>
  <c r="Z70" i="4"/>
  <c r="Z71" i="4"/>
  <c r="Z72" i="4"/>
  <c r="Z73" i="4"/>
  <c r="Z74" i="4"/>
  <c r="Z75" i="4"/>
  <c r="Z76" i="4"/>
  <c r="Z77" i="4"/>
  <c r="Z78" i="4"/>
  <c r="Z79" i="4"/>
  <c r="Z80" i="4"/>
  <c r="Z81" i="4"/>
</calcChain>
</file>

<file path=xl/sharedStrings.xml><?xml version="1.0" encoding="utf-8"?>
<sst xmlns="http://schemas.openxmlformats.org/spreadsheetml/2006/main" count="7030" uniqueCount="3419">
  <si>
    <t>Template 1</t>
  </si>
  <si>
    <t>Template 2</t>
  </si>
  <si>
    <t>Template 3</t>
  </si>
  <si>
    <t>Template 4</t>
  </si>
  <si>
    <t>Template 5</t>
  </si>
  <si>
    <t>Template 6</t>
  </si>
  <si>
    <t>Filter</t>
  </si>
  <si>
    <t>Validation</t>
  </si>
  <si>
    <t>Amended on</t>
  </si>
  <si>
    <t>Deactivated on</t>
  </si>
  <si>
    <t>Full or partial deactivation</t>
  </si>
  <si>
    <t>Temporary or permanent deactivation</t>
  </si>
  <si>
    <t>Validation Type</t>
  </si>
  <si>
    <t>Check type</t>
  </si>
  <si>
    <t>XBRL implementation</t>
  </si>
  <si>
    <t>Severity</t>
  </si>
  <si>
    <t>PF.01.02</t>
  </si>
  <si>
    <t>{r0320}={r0280}+{r0290}+{r0300}+{r0310}</t>
  </si>
  <si>
    <t>{r0010}={r0020}+{r0030}+{r0060}+{r0120}+{r0190}+{r0200}</t>
  </si>
  <si>
    <t>{r0270}={r0010}+{r0210}+{r0240}+{r0250}+{r0260}</t>
  </si>
  <si>
    <t>{r0270}={r0020}+{r0030}+{r0060}+{r0120}+{r0380}</t>
  </si>
  <si>
    <t>PF.02.01</t>
  </si>
  <si>
    <t>{r0030}={r0040}+{r0050}</t>
  </si>
  <si>
    <t>{r0080}={r0090}+{r0100}</t>
  </si>
  <si>
    <t>{r0060}={r0070}+{r0080}+{r0110}</t>
  </si>
  <si>
    <t>{r0120}={r0130}+{r0140}+{r0150}+{r0160}+{r0170}+{r0180}</t>
  </si>
  <si>
    <t>{r0210}={r0220}+{r0230}</t>
  </si>
  <si>
    <t>{r0340}={r0350}+{r0360}</t>
  </si>
  <si>
    <t>{c0270} = empty</t>
  </si>
  <si>
    <t>{c0280} &lt;&gt; empty</t>
  </si>
  <si>
    <t>{c0270} &lt;&gt; empty</t>
  </si>
  <si>
    <t>PF.04.03</t>
  </si>
  <si>
    <t>PF.05.03</t>
  </si>
  <si>
    <t>PF.06.02</t>
  </si>
  <si>
    <t>{c0230} like '##71' or {c0230} like '##75' or {c0230} like '##9#'</t>
  </si>
  <si>
    <t>{c0230} like '##1#' or {c0230} like '##2#' or {c0230} like '##5#' or {c0230} like '##6#' or {c0230} like '##74' or {c0230} like '##79' or {c0230} like '##8#'</t>
  </si>
  <si>
    <t>{c0230} like 'XL1#' or {c0230} like 'XL2#' or {c0230} like 'XL3#' or {c0230} like 'XL4#' or {c0230} like 'XL5#' or {c0230} like 'XL6#' or {c0230} like 'XT1#' or {c0230} like 'XT2#' or {c0230} like 'XT3#' or {c0230} like 'XT4#' or {c0230} like 'XT5#' or {c0230} like 'XT6#'</t>
  </si>
  <si>
    <t>{c0230} like '##7#' or {c0230} like '##8#'</t>
  </si>
  <si>
    <t>{c0230} like '##1#' or {c0230} like '##2#' or {c0230} like '##5#' or {c0230} like '##6#'</t>
  </si>
  <si>
    <t>{c0230} like '##71' and {c0230} like '##75' and {c0230} like '##95'</t>
  </si>
  <si>
    <t>{c0140} = empty</t>
  </si>
  <si>
    <t>{c0220} = empty</t>
  </si>
  <si>
    <t>{c0010} like "CAU/.*" and {c0010} like not "CAU/ISIN/.*"</t>
  </si>
  <si>
    <t>If {c0070} &lt;&gt; empty then {c0380} &lt;&gt; empty</t>
  </si>
  <si>
    <t>{c0080} = empty</t>
  </si>
  <si>
    <t>{c0100} = {c0060} * {c0370} + {c0090}</t>
  </si>
  <si>
    <t>{c0100} = {c0070} * {c0380} + {c0090}</t>
  </si>
  <si>
    <t>If {c0060} &lt;&gt; empty then {c0370} &lt;&gt; empty</t>
  </si>
  <si>
    <t>{c0210} = empty</t>
  </si>
  <si>
    <t>If {c0380} &lt;&gt; empty then {c0070} &lt;&gt; empty</t>
  </si>
  <si>
    <t>If {c0370} &lt;&gt; empty then {c0060} &lt;&gt; empty</t>
  </si>
  <si>
    <t>{c0080} &lt;&gt; empty</t>
  </si>
  <si>
    <t>{c0140} &lt;&gt; empty</t>
  </si>
  <si>
    <t>{c0220} &lt;&gt; empty</t>
  </si>
  <si>
    <t>{c0210} &lt;&gt; empty</t>
  </si>
  <si>
    <t>{c0100}&gt;= 0</t>
  </si>
  <si>
    <t>{PF.06.02, c0230} like '##3#'</t>
  </si>
  <si>
    <t xml:space="preserve">{PF.06.02, c0230} like '##1#' </t>
  </si>
  <si>
    <t xml:space="preserve">{PF.06.02, c0230} like '##8#' </t>
  </si>
  <si>
    <t xml:space="preserve">{PF.06.02, c0230} like '##2#' </t>
  </si>
  <si>
    <t>PF.06.03</t>
  </si>
  <si>
    <t>{c0030}=[s2c_MC:x81] or {c0030}=[s2c_MC:x115]</t>
  </si>
  <si>
    <t>{c0040} = empty</t>
  </si>
  <si>
    <t>{c0030}=[s2c_MC:x195]</t>
  </si>
  <si>
    <t xml:space="preserve">{c0060}&gt; 0 </t>
  </si>
  <si>
    <t>PF.09.02</t>
  </si>
  <si>
    <t>PF.29.05</t>
  </si>
  <si>
    <t>PF.50.01</t>
  </si>
  <si>
    <t>24 30</t>
  </si>
  <si>
    <t>PF.51.01</t>
  </si>
  <si>
    <t>Non-blocking</t>
  </si>
  <si>
    <t>Blocking</t>
  </si>
  <si>
    <t>{PF.02.01, r0020,c0040}=sum({PF.06.02, c0100,(sNNN)})</t>
  </si>
  <si>
    <t>{PF.02.01, r0030,c0040}=sum({PF.06.02, c0100,(sNNN)})</t>
  </si>
  <si>
    <t>{PF.02.01, r0050,c0040}=sum({PF.06.02, c0100,(sNNN)})</t>
  </si>
  <si>
    <t>{PF.02.01, r0040,c0040}=sum({PF.06.02, c0100,(sNNN)})</t>
  </si>
  <si>
    <t>{PF.02.01, r0070,c0010}=sum({PF.06.02, c0100,(sNNN)})</t>
  </si>
  <si>
    <t>{PF.02.01, r0150,c0010}=sum({PF.06.02, c0100,(sNNN)})</t>
  </si>
  <si>
    <t>{PF.02.01, r0210,c0010}=sum({PF.06.02, c0100,(sNNN)})</t>
  </si>
  <si>
    <t>{PF.02.01, r0250,c0010}=sum({PF.06.02, c0100,(sNNN)})</t>
  </si>
  <si>
    <t>{c0230} like '##71' or {c0230} like '##75' or {c0230} like '##8#' or {c0230} like '##95'</t>
  </si>
  <si>
    <t>not({c0230} like '##71' or {c0230} like '##9#' or {c0230} like '##09')</t>
  </si>
  <si>
    <t>not({c0230} like '##71' and {c0230} like '##75' and {c0230} like '##95' or {c0230} like '##09')</t>
  </si>
  <si>
    <t>not({c0230} like '##71' or {c0230} like '##75' or {c0230} like '##8#' or {c0230} like '##9#' or {c0230} like '##09')</t>
  </si>
  <si>
    <t>not({c0230} like '##7#' or {c0230} like '##8#' or {c0230} like '##09')</t>
  </si>
  <si>
    <t xml:space="preserve">{c0230} like '##71' or {c0230} like '##75' or {c0230} like '##9#' </t>
  </si>
  <si>
    <t>not({c0230} like '##71' or {c0230} like '##75' or {c0230} like '##9#' or {c0230} like '##09')</t>
  </si>
  <si>
    <t>not({c0230} like '##75' or {c0230} like '##95' or {c0230} like '##8#' or {c0230} like '##09')</t>
  </si>
  <si>
    <t>{c0230} like '##7#'</t>
  </si>
  <si>
    <t xml:space="preserve">{c0230} like '##75' or {c0230} like '##95' </t>
  </si>
  <si>
    <t xml:space="preserve">{c0230} like '##3#' or {c0230} like '##4#' or {c0230} like '##71' or {c0230} like '##72' or {c0230} like '##73' or {c0230} like '##75' or {c0230} like '##09' or {c0230} like '##9#' </t>
  </si>
  <si>
    <t>{c0280} = empty</t>
  </si>
  <si>
    <t>The item "Cash and cash equivalents" reported in the template PF.02.01 - Balance sheet should be equal to the sum of the assets classified as "Cash and cash equivalents" from in the line-by-line assets reporting template PF.06.02 (CIC '##71' or '##72').</t>
  </si>
  <si>
    <t>The item "Loans and mortgages" reported in the template PF.02.01 - Balance sheet should be equal to the sum of the assets classified as "Loans and mortgages" from in the line-by-line assets reporting template PF.06.02 (CIC '##8#').</t>
  </si>
  <si>
    <t>The item "Corporate bonds" reported in the template PF.02.01 - Balance sheet should be equal to the sum of the assets classified as "Corporate bonds" from in the line-by-line assets reporting template PF.06.02 (CIC '##2#').</t>
  </si>
  <si>
    <t>The item "Government bonds" reported in the template PF.02.01 - Balance sheet should be equal to the sum of the assets classified as "Government bonds" from in the line-by-line assets reporting template PF.06.02 (CIC '##1#').</t>
  </si>
  <si>
    <t>The item "Unlisted equities" reported in the template PF.02.01 - Balance sheet should be equal to the sum of the assets classified as "Unlisted equities" from in the line-by-line assets reporting template PF.06.02 (CIC 'XL3#' or 'XT3#').</t>
  </si>
  <si>
    <t>The item "Equities" reported in the template PF.02.01 - Balance sheet should be equal to the sum of the assets classified as "Equities" from in the line-by-line assets reporting template PF.06.02 (CIC '##3#').</t>
  </si>
  <si>
    <t>The item "Listed equities" reported in the template PF.02.01 - Balance sheet should be equal to the sum of the assets classified as "Listed equities" from in the line-by-line assets reporting template PF.06.02 ( CIC '##3#' but not 'XT3#') or'XL3#').</t>
  </si>
  <si>
    <t>The item "total expenses" should be equal to the sum of the items "Administrative expenses", "investment expenses", "tax expenses" and "other expenses"</t>
  </si>
  <si>
    <t>The item "Total gross benefits payable" should be the sum of the items "of which for retirement" and "of which other benefit payments".</t>
  </si>
  <si>
    <t>The item "Total net contributions receivable" should be the sum of the items "Total gross contributions receivable" and "Reinsurance contributions ceded".</t>
  </si>
  <si>
    <t>The item "Total net benefits payable" should be the sum of the items "Total gross benefits payable" and "Reinsurance benefits received".</t>
  </si>
  <si>
    <t>The sum of the values reported for DB (c0010) and DC (c0020) should be equal to the value reported in the column "Total" (c0040).</t>
  </si>
  <si>
    <t xml:space="preserve">The number of "New Beneficiaries" should be larger or equal to the number of "New retired members". </t>
  </si>
  <si>
    <t>The sum of the values reported in the columns "DB" and "DC" should be equal to the values reported in the columns "Total".</t>
  </si>
  <si>
    <t>The item "Total assets" should be equal to the sum of the items "Property (other than for own use)", "Equities", "Bonds", "Investment funds/shares" and "Other than investment".</t>
  </si>
  <si>
    <t>The item "Reserves" should be equal to the sum of the items "Statutory" and "Free".</t>
  </si>
  <si>
    <t>The item "Loans and mortgages" should be equal to the sum of the items "Loans" and "mortgages".</t>
  </si>
  <si>
    <t>The item "Total assets" should be equal to the sum of the items "Investments", "loans and mortgages", "Reinsurance recoverables", "Cash and Cash equivalents" and "Any other assets, not elsewhere shown".</t>
  </si>
  <si>
    <t>The item "Bonds" should be equal to the sum of the items "Government Bonds", "Corporate Bonds" and "Bonds other than Government Bonds and Corporate Bonds".</t>
  </si>
  <si>
    <t>The item "Corporate Bonds" should be equal to the sum of the items "Financial Bonds" and "Non-Financial Bonds".</t>
  </si>
  <si>
    <t>The item "Equities" should be equal to the sum of the items "Equities - listed" and "Equities - unlisted".</t>
  </si>
  <si>
    <t>The sum of the number of IORPs split by total assets (r0440, r0450, r0460, r0470, r0480) should be equal to the "total number of IORPs" ( r0320).</t>
  </si>
  <si>
    <t>The sum of the values reported for the different pension fund types (c0020, c0030, c0050) should be equal to the value reported in the column "total" (c0060).</t>
  </si>
  <si>
    <t>The item should be reported (it can be 0).</t>
  </si>
  <si>
    <t>The item should be 1 (Pension fund provides DB schemes only) or 2 (Pension fund provides DC schemes only) or 3 (mixed pension fund).</t>
  </si>
  <si>
    <t>The item should be 1 (IORP providing protection in line with Art.
15(1) of IORP Directive) or 2 (IORP not providing protection in line with
Art. 15(1) of IORP Directive) or 3 (Occupational retirement business as
referred to in Art 4 of IORP Directive) or 4 (nationally regulated pension fund not
26/46
regulated by IORP Directive ('non IORP')).</t>
  </si>
  <si>
    <t>The item should be reported.</t>
  </si>
  <si>
    <t>If the Asset ID Code Type equals "CAU", the asset should be generally be reported as "not listed in a stock exchange" or "not exchange tradable", although there might be some exemptions.</t>
  </si>
  <si>
    <t>The items “Par amount” and “Quantity” should not be reported simultaneously.</t>
  </si>
  <si>
    <t>The reported CIC is not valid.</t>
  </si>
  <si>
    <t>The items “Unit price” and “Unit percentage of par amount price” should not be reported simultaneously.</t>
  </si>
  <si>
    <t>The items “Unit price” and “Quantity” should be reported simultaneously.</t>
  </si>
  <si>
    <t>The items “Par amount” and “Unit percentage of par amount price” should be reported simultaneously.</t>
  </si>
  <si>
    <t>The item "Market asset value" is different from the product of the items "Quantity" and "Unit price" plus the item "Accrued interest".</t>
  </si>
  <si>
    <t>The item "Duration" should be reported for assets with CIC '##1#', '##2#', '##5#', '##6#'</t>
  </si>
  <si>
    <t>The item "Acquisition value" should not be reported for assets with CIC '##7#' or '##8#'.</t>
  </si>
  <si>
    <t>The item "Issuer name" should be reported, except for assets with CIC '##71', '##75' or '##9#'.</t>
  </si>
  <si>
    <t>The item "Issuer sector" should not be reported for assets with CIC '##71', '##75' or '##9#'.</t>
  </si>
  <si>
    <t>The item "Issuer sector" should be reported, except for assets with CIC '##71', '##75' or '##9#'.</t>
  </si>
  <si>
    <t>The item "Currency" should not be reported for assets with CIC '##75' or '##95'.</t>
  </si>
  <si>
    <t>The item "Currency" should be reported, except for assets with CIC '##75' or '##95'.</t>
  </si>
  <si>
    <t>The Item "Duration" should not be reported for assets with CIC '##3#' , '##7#' , '##8#' , '##9#'</t>
  </si>
  <si>
    <t>The item "Maturity date" should not be reported for assets with CIC '##3#' , '##4#' ,'##71' , '##72', '##73', '##75', '##09' or '##9#'.</t>
  </si>
  <si>
    <t>The item "Item title" should be reported, except for assets with CIC '##71',' ##75' or '##95'.</t>
  </si>
  <si>
    <t>The item "Market asset values" should be positive for the CIC '##7#'.</t>
  </si>
  <si>
    <t xml:space="preserve">The item "Total amount" should be positive for Underlying asset category 'Liabilities'. </t>
  </si>
  <si>
    <t>24 26 30</t>
  </si>
  <si>
    <t>24 25 28 30 31 32</t>
  </si>
  <si>
    <t>26 27 29</t>
  </si>
  <si>
    <t>24 25 26 27 30 31</t>
  </si>
  <si>
    <t>28 29 32</t>
  </si>
  <si>
    <t>24 25 30 31</t>
  </si>
  <si>
    <t>The item shall not be larger than 100%.</t>
  </si>
  <si>
    <t>PBV5</t>
  </si>
  <si>
    <t>PBV6</t>
  </si>
  <si>
    <t>PBV7</t>
  </si>
  <si>
    <t>PBV9</t>
  </si>
  <si>
    <t>PBV10</t>
  </si>
  <si>
    <t>PBV13</t>
  </si>
  <si>
    <t>PBV15</t>
  </si>
  <si>
    <t>PBV16</t>
  </si>
  <si>
    <t>PBV17</t>
  </si>
  <si>
    <t>PBV18</t>
  </si>
  <si>
    <t>PBV19</t>
  </si>
  <si>
    <t>PBV20</t>
  </si>
  <si>
    <t>PBV21</t>
  </si>
  <si>
    <t>PBV22</t>
  </si>
  <si>
    <t>PBV23</t>
  </si>
  <si>
    <t>PBV24</t>
  </si>
  <si>
    <t>PBV25</t>
  </si>
  <si>
    <t>PBV26</t>
  </si>
  <si>
    <t>PBV27</t>
  </si>
  <si>
    <t>PBV28</t>
  </si>
  <si>
    <t>PBV29</t>
  </si>
  <si>
    <t>PBV30</t>
  </si>
  <si>
    <t>PBV31</t>
  </si>
  <si>
    <t>PBV32</t>
  </si>
  <si>
    <t>PBV33</t>
  </si>
  <si>
    <t>PBV34</t>
  </si>
  <si>
    <t>PBV35</t>
  </si>
  <si>
    <t>PBV36</t>
  </si>
  <si>
    <t>PBV37</t>
  </si>
  <si>
    <t>PBV38</t>
  </si>
  <si>
    <t>PBV54</t>
  </si>
  <si>
    <t>PBV55</t>
  </si>
  <si>
    <t>PBV56</t>
  </si>
  <si>
    <t>PBV57</t>
  </si>
  <si>
    <t>PBV62</t>
  </si>
  <si>
    <t>PBV64</t>
  </si>
  <si>
    <t>PBV66</t>
  </si>
  <si>
    <t>PBV67</t>
  </si>
  <si>
    <t>PBV68</t>
  </si>
  <si>
    <t>PBV70</t>
  </si>
  <si>
    <t>PBV71</t>
  </si>
  <si>
    <t>PBV72</t>
  </si>
  <si>
    <t>PBV73</t>
  </si>
  <si>
    <t>PBV74</t>
  </si>
  <si>
    <t>PBV75</t>
  </si>
  <si>
    <t>PBV76</t>
  </si>
  <si>
    <t>PBV77</t>
  </si>
  <si>
    <t>PBV78</t>
  </si>
  <si>
    <t>PBV79</t>
  </si>
  <si>
    <t>PBV80</t>
  </si>
  <si>
    <t>PBV81</t>
  </si>
  <si>
    <t>PBV82</t>
  </si>
  <si>
    <t>PBV83</t>
  </si>
  <si>
    <t>PBV84</t>
  </si>
  <si>
    <t>PBV85</t>
  </si>
  <si>
    <t>PBV86</t>
  </si>
  <si>
    <t>PBV87</t>
  </si>
  <si>
    <t>PBV88</t>
  </si>
  <si>
    <t>PBV89</t>
  </si>
  <si>
    <t>PBV90</t>
  </si>
  <si>
    <t>PBV91</t>
  </si>
  <si>
    <t>PBV92</t>
  </si>
  <si>
    <t>PBV95</t>
  </si>
  <si>
    <t>PBV96</t>
  </si>
  <si>
    <t>PBV98</t>
  </si>
  <si>
    <t>PBV99</t>
  </si>
  <si>
    <t>PBV100</t>
  </si>
  <si>
    <t>PBV101</t>
  </si>
  <si>
    <t>PBV102</t>
  </si>
  <si>
    <t>PBV103</t>
  </si>
  <si>
    <t>PBV104</t>
  </si>
  <si>
    <t>PBV105</t>
  </si>
  <si>
    <t>PBV106</t>
  </si>
  <si>
    <t>PBV107</t>
  </si>
  <si>
    <t>PBV108</t>
  </si>
  <si>
    <t>PBV109</t>
  </si>
  <si>
    <t>PBV110</t>
  </si>
  <si>
    <t>PBV111</t>
  </si>
  <si>
    <t>PBV112</t>
  </si>
  <si>
    <t>r0010;0020;0030;0040;0050</t>
  </si>
  <si>
    <t>{c0010} &lt;&gt; empty</t>
  </si>
  <si>
    <t>r0090</t>
  </si>
  <si>
    <t>{c0010}=[s2c_LB:x5000] or {c0010}=[s2c_LB:x5001] or {c0010}=[s2c_LB:x5002] or {c0010}=[s2c_LB:x5005]</t>
  </si>
  <si>
    <t>r0100</t>
  </si>
  <si>
    <t>{c0010}=[s2c_LB:x5003] or {c0010}=[s2c_LB:x5004] or {c0010}=[s2c_LB:x5006]</t>
  </si>
  <si>
    <t>r0300;0310;0320;0330;0340</t>
  </si>
  <si>
    <t>{c0060} &lt;&gt; empty</t>
  </si>
  <si>
    <t>{c0060} = {c0020} + {c0030} + {c0050}</t>
  </si>
  <si>
    <t>r0350;0360;0370;0380;0390;0400;0410;0420;0460;0470;0480;0490;0500</t>
  </si>
  <si>
    <t>{r0460}+{r0470}+{r0480}+{r0490}+{r0500}={r0320}</t>
  </si>
  <si>
    <t>r0430;0440;0450</t>
  </si>
  <si>
    <t>{c0040}={c0010}+{c0020}</t>
  </si>
  <si>
    <t>r0040;0050;0060;0070;0080</t>
  </si>
  <si>
    <t>{c0040} = {c0010} + {c0020}</t>
  </si>
  <si>
    <t>r0040;0050</t>
  </si>
  <si>
    <t>{r0050} = {r0010} + {r0020} + {r0030} + {r0040}</t>
  </si>
  <si>
    <t>If {PF.06.02, c0100}&lt;&gt;empty then {PF.06.02, c0230}&lt;&gt;empty</t>
  </si>
  <si>
    <t>not({c0230} like '##71' or {c0230} like '##9#' or {c0230} like '##09') and ({c0060} &lt;&gt; empty)</t>
  </si>
  <si>
    <t>not({c0230} like '##71' or {c0230} like '##9#' or {c0230} like '##09') and ({c0070} &lt;&gt; empty)</t>
  </si>
  <si>
    <t>{c0130} = empty</t>
  </si>
  <si>
    <t>{c0130} &lt;&gt; empty</t>
  </si>
  <si>
    <t xml:space="preserve">{c0170} = empty </t>
  </si>
  <si>
    <t>{c0170} &lt;&gt; empty</t>
  </si>
  <si>
    <t>{c0230} like '##3#' or {c0230} like '##7#' or {c0230} like '##8#' or {c0230} like '##9#'</t>
  </si>
  <si>
    <t>If {PF.06.03, c0060}&lt;&gt;empty then {PF.06.02, c0230}&lt;&gt;empty</t>
  </si>
  <si>
    <t>If {PF.06.02, c0230}&lt;&gt;empty and {PF.06.03, c0060}&lt;&gt;empty then {PF.06.02, c0230} like '##4#'</t>
  </si>
  <si>
    <t>{r0070} = {r0010} + {r0020} + {r0030} + {r0040} + {r0050} + {r0060}</t>
  </si>
  <si>
    <t>r0010;0020;0030;0040;0050;0060</t>
  </si>
  <si>
    <t>r0010;0020;0030</t>
  </si>
  <si>
    <t>{r0080}&gt;={r0090}</t>
  </si>
  <si>
    <t>{r0010} = {r0020} + {r0030}</t>
  </si>
  <si>
    <t xml:space="preserve">{r0060} = {r0070} + {r0080} </t>
  </si>
  <si>
    <t xml:space="preserve">{r0050} = {r0010} - {r0040} </t>
  </si>
  <si>
    <t xml:space="preserve">{r0100} = {r0060} - {r0090} </t>
  </si>
  <si>
    <t>2.3.0</t>
  </si>
  <si>
    <t>30 31</t>
  </si>
  <si>
    <t>c0010</t>
  </si>
  <si>
    <t>Reporting reference date (r0030) in PF.01.02 Basic information template does not match XBRL context date</t>
  </si>
  <si>
    <t>There is a mismatch between the Reporting reference date (r0030) reported in PF.01.02 Basic information template and the date declared in XBRL context.</t>
  </si>
  <si>
    <t>(All)</t>
  </si>
  <si>
    <t>Exp</t>
  </si>
  <si>
    <t>Yes - assertions</t>
  </si>
  <si>
    <t>PBV114</t>
  </si>
  <si>
    <t>PFE.06.02</t>
  </si>
  <si>
    <t>Issue date should be equal to or before the Reporting reference date</t>
  </si>
  <si>
    <t>PBV117</t>
  </si>
  <si>
    <t>not({c0230} like '##71' or {c0230} like '##75' or {c0230} like '##8#' or {c0230} like '##95')</t>
  </si>
  <si>
    <t>{c0040} &lt;&gt; empty</t>
  </si>
  <si>
    <t>The item "Country of custody" was not reported.</t>
  </si>
  <si>
    <t>c0010;0020;0040</t>
  </si>
  <si>
    <t>c0020;0030;0050;0060</t>
  </si>
  <si>
    <t>c0010;c0020;c0040</t>
  </si>
  <si>
    <t>r0010;0020;0030;0040;0050;0060;0070</t>
  </si>
  <si>
    <t>{r0070} &lt;= 1</t>
  </si>
  <si>
    <t>{c0060} &lt;= 1</t>
  </si>
  <si>
    <t>c0010;c0020</t>
  </si>
  <si>
    <t>PTV1</t>
  </si>
  <si>
    <t>PTV2</t>
  </si>
  <si>
    <t>PF.01.01</t>
  </si>
  <si>
    <t>PFE.01.01</t>
  </si>
  <si>
    <t>Item cannot be empty</t>
  </si>
  <si>
    <t>r0010;0020;0030;0040;0050;0060;0070;0080;0090</t>
  </si>
  <si>
    <t>r0010-0130</t>
  </si>
  <si>
    <t>r0010;0020;0030;0050;0060</t>
  </si>
  <si>
    <t>r0010-0120</t>
  </si>
  <si>
    <t>If {PF.06.02, c0280} &lt;&gt; empty then {PF.01.02, r0030,c0010}&lt;={PF.06.02, c0280}</t>
  </si>
  <si>
    <t>PTV5</t>
  </si>
  <si>
    <t>PEV1</t>
  </si>
  <si>
    <t>PFE.02.01</t>
  </si>
  <si>
    <t>The item "Bonds" should be greater equal to the sum of the items " borrowers notes, non-negotiable debt securities and money market securities and registered bonds issued by monetary financial institutions (MFIs)" and "borrowers notes, non-negotiable debt securities and money market securities and registered bonds issued by non-MFIs".</t>
  </si>
  <si>
    <t>PEV2</t>
  </si>
  <si>
    <t>The item "Any other assets, not elsewhere shown" should be greater equal to item " Claims of pension funds on pension managers".</t>
  </si>
  <si>
    <t>PEV3</t>
  </si>
  <si>
    <t>The item "Excess of assets over liabilities" equals the difference between "Total assets" and "Total liabilities".</t>
  </si>
  <si>
    <t>PEV4</t>
  </si>
  <si>
    <t>c0040</t>
  </si>
  <si>
    <t>The item "Other assets (Other than investments)" is bigger equal to "other accounts receivable/payable".</t>
  </si>
  <si>
    <t>PEV8</t>
  </si>
  <si>
    <t>The item "Write-offs/write-downs" was not reported</t>
  </si>
  <si>
    <t>ECB Exclusively Validation</t>
  </si>
  <si>
    <t>IT</t>
  </si>
  <si>
    <t>PEV9</t>
  </si>
  <si>
    <t>{c0230} like '##4#' or {c0230} like '##9#' or {c0230} like '##0#' or  (({c0010} like 'ISIN/.*' or {c0010} like 'CAU/ISIN/.*') and ({c0230} like '##1#' or {c0230} like '##2#' or {c0230} like '##3#' or {c0230} like '##5#' or {c0230} like '##6#'))</t>
  </si>
  <si>
    <t xml:space="preserve">{ec0172}=empty
</t>
  </si>
  <si>
    <t>The item "counterparty sector according to ESA 2010" shouldn't be reported for the CIC identified</t>
  </si>
  <si>
    <t>Complt</t>
  </si>
  <si>
    <t>PEV10</t>
  </si>
  <si>
    <t>The item "counterparty sector according to ESA 2010" shall be equal to 1 (central bank (ESA 2010 sector S.121)), 2 (deposit-taking corporations except the central bank (ESA 2010 sector S.122)), 3 (money market funds (ESA 2010 sector S.123)), 4 (investment funds other than money market funds (ESA 2010 sector S.124)), 5 (other financial intermediaries, except insurance corporations and pension funds (excluding financial vehicle corporations engaged in securitisation transactions) + financial auxiliaries + captive financial institutions and money lenders (ESA 2010 sector S.125 excluding FVCs + ESA 2010 sector S.126 + ESA 2010 sector S.127)), 6 (financial vehicle corporations engaged in securitisation transactions (a subdivision of ESA 2010 sector S.125)), 7 (insurance corporations (ESA 2010 sector S.128)), 8 (pension funds (ESA 2010 sector S.129)), 9 (non-financial corporations (ESA 2010 sector S.11)), 10 (general government (ESA 2010 sector S.13)), 11 (households and non-profit institutions serving households (ESA 2010 sector S.14 + ESA 2010 sector S.15))</t>
  </si>
  <si>
    <t>PEV11</t>
  </si>
  <si>
    <t>The item "counterparty sector according to ESA 2010" shall be equal to 12 (central bank (ESA 2010 sector S.121), deposit-taking corporations except the central bank (ESA 2010 sector S.122) and money market funds (ESA 2010 sector S.123)), 13 (non-MFIs, not included under 12)</t>
  </si>
  <si>
    <t>PEV12</t>
  </si>
  <si>
    <t>{c0230} like '##8#' or {c0230} like '##7#' or (not({c0010} like 'ISIN/.*' or {c0010} like 'CAU/ISIN/.*') and ({c0230} like '##1#' or {c0230} like '##2#' or {c0230} like '##3#' or {c0230} like '##5#' or {c0230} like '##6#' ))</t>
  </si>
  <si>
    <t xml:space="preserve">{ec0172}&lt;&gt;empty
</t>
  </si>
  <si>
    <t>The item "Counterparty sector according to ESA 2010" was not reported</t>
  </si>
  <si>
    <t>PEV13</t>
  </si>
  <si>
    <t>not({c0230} like '##4#') or ({c0010} like 'ISIN/.*' or {c0010} like 'CAU/ISIN/.*')</t>
  </si>
  <si>
    <t>{ec0211} = empty</t>
  </si>
  <si>
    <t>The item "Country of residence for collective investment undertakings" was reported but not expected for this specific CIC code</t>
  </si>
  <si>
    <t>PEV14</t>
  </si>
  <si>
    <t>{c0230} like '##4#' and not({c0010} like 'ISIN/.*' or {c0010} like 'CAU/ISIN/.*')</t>
  </si>
  <si>
    <t xml:space="preserve">{ec0211} &lt;&gt; empty </t>
  </si>
  <si>
    <t>The item "Country of residence for collective investment undertakings" was not reported</t>
  </si>
  <si>
    <t>PEV15</t>
  </si>
  <si>
    <t>{c0230} like '##1#' or {c0230} like '##2#' or {c0230} like '##3#' or {c0230} like '##5#' or {c0230} like '##6#'</t>
  </si>
  <si>
    <t xml:space="preserve">{ec0232} &lt;&gt; empty </t>
  </si>
  <si>
    <t>The item "Instrument classification according to ESA 2010" was not reported</t>
  </si>
  <si>
    <t>PEV16</t>
  </si>
  <si>
    <t xml:space="preserve">{c0230} like '##4#' or {c0230} like '##7#' or {c0230} like '##8#' or {c0230} like '##9#' or {c0230} like '##0#' </t>
  </si>
  <si>
    <t xml:space="preserve">{ec0232} = empty </t>
  </si>
  <si>
    <t>The item "Instrument classification according to ESA 2010" was reported but not expected for this specific CIC code</t>
  </si>
  <si>
    <t>PEV17</t>
  </si>
  <si>
    <t>PEV18</t>
  </si>
  <si>
    <t>The "Issue date" is after the "Maturity date"</t>
  </si>
  <si>
    <t>PEV19</t>
  </si>
  <si>
    <t>If (({c0230} like '##1#' or {c0230} like '##2#' or {c0230} like '##5#' or {c0230} like '##6#') and not({c0010} like 'ISIN/.*' or {c0010} like 'CAU/ISIN/.*')) or ({c0230} like '##8#') then {ec0271} &lt;&gt; empty</t>
  </si>
  <si>
    <t>The item "Issue date" was not reported</t>
  </si>
  <si>
    <t>PEV20</t>
  </si>
  <si>
    <t>If (({c0230} like '##1#' or {c0230} like '##2#' or {c0230} like '##5#' or {c0230} like '##6#') and ({c0010} like 'ISIN/.*' or {c0010} like 'CAU/ISIN/.*')) or ({c0230} like '##3#') or ({c0230} like '##4#') or ({c0230} like '##7#') or ({c0230} like '##9#') or ({c0230} like '##0#') then {ec0271} = empty</t>
  </si>
  <si>
    <t>The item "Issue date" was reported</t>
  </si>
  <si>
    <t>PEV21</t>
  </si>
  <si>
    <t>If ({ec0271} &lt;&gt; empty and {ec0290} &lt;&gt; empty) then {ec0271}&lt;={ec0290}</t>
  </si>
  <si>
    <t>The "Issue date" is after the "Split date"</t>
  </si>
  <si>
    <t>PEV22</t>
  </si>
  <si>
    <t>({ec0290} = empty and {ec0300} = empty) or ({ec0290} &lt;&gt; empty and {ec0300} &lt;&gt; empty)</t>
  </si>
  <si>
    <t>PEV23</t>
  </si>
  <si>
    <t>If {ec0290} &lt;&gt; empty then {ec0271} &lt;&gt; empty</t>
  </si>
  <si>
    <t>PEV24</t>
  </si>
  <si>
    <t>PEV25</t>
  </si>
  <si>
    <t>If {ec0300} &lt;&gt; empty then {ec0271} &lt;&gt; empty</t>
  </si>
  <si>
    <t>PEV26</t>
  </si>
  <si>
    <t>PFE.50.01</t>
  </si>
  <si>
    <t>PEV28</t>
  </si>
  <si>
    <t>EP.02.01</t>
  </si>
  <si>
    <t>The item "reinsurance recoverables" is not the same for template PFE.02.01 and EP.02.01</t>
  </si>
  <si>
    <t>PEV29</t>
  </si>
  <si>
    <t>The item "claims of pension funds on pension manages" is not the same for template PFE.02.01 and EP.02.01</t>
  </si>
  <si>
    <t>PEV30</t>
  </si>
  <si>
    <t>PEV31</t>
  </si>
  <si>
    <t>PEV32</t>
  </si>
  <si>
    <t>EP.03.01</t>
  </si>
  <si>
    <t>The items "total liabilities" + "excess of assets over liabilities" in PFE.02.01 is not equal to the item "total liabilities" in EP.03.01</t>
  </si>
  <si>
    <t>PEV33</t>
  </si>
  <si>
    <t>PEV34</t>
  </si>
  <si>
    <t>The item "loans received" in EP.03.01 is larger than the item "any other liabilities, not elsewhere shown" in PFE.02.01</t>
  </si>
  <si>
    <t>PEV35</t>
  </si>
  <si>
    <t>The item "technical reserves" in EP.03.01 is smaller than the sum of the items "technical provisions" and "margin for adverse deviation" in PFE.02.01</t>
  </si>
  <si>
    <t>PEV36</t>
  </si>
  <si>
    <t>The item "financial derivatives" in EP.03.01 is larger than the item "any other liabilities, not elsewhere shown" in PFE.02.01</t>
  </si>
  <si>
    <t>PEV37</t>
  </si>
  <si>
    <t>The item "excess of assets over liabilities" in PFE.02.01 is smaller than the item "net worth" in EP.03.01</t>
  </si>
  <si>
    <t>PEV38</t>
  </si>
  <si>
    <t>{EP.02.01, er0250,ec0010} = {EP.02.01, er0260,ec0010} + {EP.02.01, er0270,ec0010}</t>
  </si>
  <si>
    <t>PEV39</t>
  </si>
  <si>
    <t>{EP.02.01, er0250} &gt;= {EP.02.01, er0260}</t>
  </si>
  <si>
    <t>PEV40</t>
  </si>
  <si>
    <t>{EP.02.01, ec0010} = {EP.02.01, ec0020}+{EP.02.01, ec0130}+{EP.02.01, ec0240}</t>
  </si>
  <si>
    <t>Total is not equal to the sum of Total Domestic, oMUMs and RoW for Pension fund reserves/Claims of pension funds on pension managers</t>
  </si>
  <si>
    <t>PEV42</t>
  </si>
  <si>
    <t>{EP.02.01, ec0020} &gt;= {EP.02.01, ec0080} + {EP.02.01, ec0090} + {EP.02.01, ec0100} + {EP.02.01, ec0110}</t>
  </si>
  <si>
    <t>PEV43</t>
  </si>
  <si>
    <t>{EP.02.01, ec0020} = {EP.02.01, ec0030} + {EP.02.01, ec0050} + {EP.02.01, ec0070} + {EP.02.01, ec0080} + {EP.02.01, ec0090} + {EP.02.01, ec0100} + {EP.02.01, ec0110}</t>
  </si>
  <si>
    <t>Claims of pension funds on pension managers/Total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t>
  </si>
  <si>
    <t>PEV44</t>
  </si>
  <si>
    <t>{EP.03.01, er0020} = {EP.03.01, er0030} + {EP.03.01, er0040} + {EP.03.01, er0050}</t>
  </si>
  <si>
    <t>Total maturity is unequal up to 1 year + 1-5 years + over 5 years</t>
  </si>
  <si>
    <t>PEV45</t>
  </si>
  <si>
    <t>{EP.03.01, er0080} &gt;= {EP.03.01, er0090} + {EP.03.01, er0120} + {EP.03.01, er0130}</t>
  </si>
  <si>
    <t>Insurance technical reserves/Total not greater equal Pension entitlements/Total + Claims of pension funds on pension managers/Total + Entitlements to non-pension benefits/Total</t>
  </si>
  <si>
    <t>PEV46</t>
  </si>
  <si>
    <t>{EP.03.01, er0080} &gt;= {EP.03.01, er0090} + {EP.03.01, er0120}</t>
  </si>
  <si>
    <t>Insurance technical reserves/Total not greater equal Pension entitlements/Total + Claims of pension funds on pension managers/Total</t>
  </si>
  <si>
    <t>PEV47</t>
  </si>
  <si>
    <t>{EP.03.01, er0090} = {EP.03.01, er0100} + {EP.03.01, er0110}</t>
  </si>
  <si>
    <t>Pension entitlements is not equal to defined contribution schemes and defined benefit schemes</t>
  </si>
  <si>
    <t>PEV48</t>
  </si>
  <si>
    <t>{EP.02.01, ec0130} &gt;= {EP.02.01, ec0190} + {EP.02.01, ec0200} + {EP.02.01, ec0210} + {EP.02.01, ec0220}</t>
  </si>
  <si>
    <t>Pension fund reserves/Total oMUMs is not greater equal to oMUMs OFIs+financial auxiliaries+captive financial institutions and money lenders(S.125+S.126+S.127) + oMUMs ICs (S.128) + oMUMs PFs (S.129) + oMUMs NFCs (S.11)</t>
  </si>
  <si>
    <t>PEV49</t>
  </si>
  <si>
    <t>{EP.02.01, ec0130} = {EP.02.01, ec0140} + {EP.02.01, ec0160} + {EP.02.01, ec0180} + {EP.02.01, ec0190} + {EP.02.01, ec0200} + {EP.02.01, ec0210} + {EP.02.01, ec0220}</t>
  </si>
  <si>
    <t>Claims of pension funds on pension managers/Total oMUMsis not equal to total oMUMs MFIs (S.121+S.122) + oMUMs General government (S.13) + oMUMs Non-MMF investment funds (S.124) + oMUMs OFIs+financial auxiliaries+captive financial institutions and money lenders(S.125+S.126+S.127) + oMUMs ICs (S.128) + oMUMs PFs (S.129) + oMUMs NFCs (S.11)</t>
  </si>
  <si>
    <t>PEV50</t>
  </si>
  <si>
    <t>{EP.03.01, ec0010} = {EP.03.01, ec0020} + {EP.03.01, ec0130} + {EP.03.01, ec0240}</t>
  </si>
  <si>
    <t>Loans is not equal to domestic + oMUMs + RoW (different maturity breakdowns)</t>
  </si>
  <si>
    <t>PEV51</t>
  </si>
  <si>
    <t>{EP.03.01, ec0020} = {EP.03.01, ec0030} + {EP.03.01, ec0050} + {EP.03.01, ec0070} + {EP.03.01, ec0080} + {EP.03.01, ec0090} + {EP.03.01, ec0100} + {EP.03.01, ec0110} + {EP.03.01, ec0120}</t>
  </si>
  <si>
    <t>Loans/Total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 + Domestic Households and non-profit institutions serving households (S.14 &amp; S.15)</t>
  </si>
  <si>
    <t>PEV52</t>
  </si>
  <si>
    <t>{EP.03.01, ec0130} = {EP.03.01, ec0140} + {EP.03.01, ec0160} + {EP.03.01, ec0180} + {EP.03.01, ec0190} + {EP.03.01, ec0200} + {EP.03.01, ec0210} + {EP.03.01, ec0220} + {EP.03.01, ec0230}</t>
  </si>
  <si>
    <t>PEV53</t>
  </si>
  <si>
    <t>{EP.03.01, ec0020} = {EP.03.01, ec0120}</t>
  </si>
  <si>
    <t>PEV54</t>
  </si>
  <si>
    <t>{EP.03.01, ec0130} = {EP.03.01, ec0230}</t>
  </si>
  <si>
    <t>Pension entitlements/Total oMUMs is not greater equal to oMUMs Households and non-profit institutions serving households (S.14 &amp; S.15)</t>
  </si>
  <si>
    <t>PEV55</t>
  </si>
  <si>
    <t>{EP.03.01, er0120,ec0020} = {EP.03.01, er0120,ec0030} + {EP.03.01, er0120,ec0050} + {EP.03.01, er0120,ec0070} + {EP.03.01, er0120,ec0080} + {EP.03.01, er0120,ec0090} + {EP.03.01, er0120,ec0100} + {EP.03.01, er0120,ec0110}</t>
  </si>
  <si>
    <t>Claims of pension funds on pension managers/Total Domestic is not greater equal to Total Domestic MFIs (S.121+S.122) + Domestic General government (S.13) + Domestic Non-MMF investment funds (S.124) + Domestic OFIs+financial auxiliaries+captive financial institutions and money lenders(S.125+S.126+S.127) + Domestic ICs (S.128) + Domestic PFs (S.129) + Domestic NFCs (S.11)</t>
  </si>
  <si>
    <t>PEV56</t>
  </si>
  <si>
    <t>{EP.03.01, er0120,ec0130} = {EP.03.01, er0120,ec0140} + {EP.03.01, er0120,ec0160} + {EP.03.01, er0120,ec0180} + {EP.03.01, er0120,ec0190} + {EP.03.01, er0120,ec0200} + {EP.03.01, er0120,ec0210} + {EP.03.01, er0120,ec0220}</t>
  </si>
  <si>
    <t>Claims of pension funds on pension managers/Total oMUMs is not greater equal to Total oMUMs MFIs (S.121+S.122) + oMUMs General government (S.13) + oMUMs Non-MMF investment funds (S.124) + oMUMs OFIs+financial auxiliaries+captive financial institutions and money lenders(S.125+S.126+S.127) + oMUMs ICs (S.128) + oMUMs PFs (S.129) + oMUMs NFCs (S.11)</t>
  </si>
  <si>
    <t>PEV57</t>
  </si>
  <si>
    <t>PEV58</t>
  </si>
  <si>
    <t>{EP.02.01, ec0010} = {EP.02.01, ec0020} + {EP.02.01, ec0130} + {EP.02.01, ec0240}</t>
  </si>
  <si>
    <t>Total is unequal to the domestic, oMUM and rest of the world.</t>
  </si>
  <si>
    <t>PEV59</t>
  </si>
  <si>
    <t>EP.04.01</t>
  </si>
  <si>
    <t>Pension entitlements/Total oMUM unequal sum of country-by-country information</t>
  </si>
  <si>
    <t>PEV60</t>
  </si>
  <si>
    <t>PEV61</t>
  </si>
  <si>
    <t>PEV62</t>
  </si>
  <si>
    <t>PEV63</t>
  </si>
  <si>
    <t>PEV64</t>
  </si>
  <si>
    <t>PEV65</t>
  </si>
  <si>
    <t>PEV66</t>
  </si>
  <si>
    <t>PEV67</t>
  </si>
  <si>
    <t>PEV68</t>
  </si>
  <si>
    <t>PEV69</t>
  </si>
  <si>
    <t>PEV70</t>
  </si>
  <si>
    <t>PEV71</t>
  </si>
  <si>
    <t>PEV72</t>
  </si>
  <si>
    <t>PEV73</t>
  </si>
  <si>
    <t>PEV74</t>
  </si>
  <si>
    <t>PEV75</t>
  </si>
  <si>
    <t>PEV76</t>
  </si>
  <si>
    <t>PEV77</t>
  </si>
  <si>
    <t>PEV78</t>
  </si>
  <si>
    <t>Pension entitlements/Total RoW unequal sum of country-by-country information</t>
  </si>
  <si>
    <t>PEV79</t>
  </si>
  <si>
    <t>PEV80</t>
  </si>
  <si>
    <t>PEV81</t>
  </si>
  <si>
    <t>PEV82</t>
  </si>
  <si>
    <t>PEV83</t>
  </si>
  <si>
    <t>PEV84</t>
  </si>
  <si>
    <t>PEV85</t>
  </si>
  <si>
    <t>PEV86</t>
  </si>
  <si>
    <t>PEV87</t>
  </si>
  <si>
    <t>PEV88</t>
  </si>
  <si>
    <t>PEV89</t>
  </si>
  <si>
    <t>PEV90</t>
  </si>
  <si>
    <t>PEV91</t>
  </si>
  <si>
    <t>PEV92</t>
  </si>
  <si>
    <t>PEV93</t>
  </si>
  <si>
    <t>PEV94</t>
  </si>
  <si>
    <t>PEV95</t>
  </si>
  <si>
    <t>PEV96</t>
  </si>
  <si>
    <t>PEV97</t>
  </si>
  <si>
    <t>PEV98</t>
  </si>
  <si>
    <t>PEV99</t>
  </si>
  <si>
    <t>PEV100</t>
  </si>
  <si>
    <t>PEV101</t>
  </si>
  <si>
    <t>PEV102</t>
  </si>
  <si>
    <t>PEV103</t>
  </si>
  <si>
    <t>PEV104</t>
  </si>
  <si>
    <t>PEV105</t>
  </si>
  <si>
    <t>PEV106</t>
  </si>
  <si>
    <t>PEV107</t>
  </si>
  <si>
    <t>PEV108</t>
  </si>
  <si>
    <t>PEV109</t>
  </si>
  <si>
    <t>PEV110</t>
  </si>
  <si>
    <t>PEV111</t>
  </si>
  <si>
    <t>PEV112</t>
  </si>
  <si>
    <t>PEV113</t>
  </si>
  <si>
    <t>PEV114</t>
  </si>
  <si>
    <t>The sum of the assets from the line-by-line assets reporting template PF.06.02 should be at least 75 percent from the Assets reported in the template PF.02.01 - Balance sheet</t>
  </si>
  <si>
    <t>not({c0370}&lt;&gt;empty and {c0380}&lt;&gt;empty)</t>
  </si>
  <si>
    <t>c0020;0080;0090;0100;0110;0130;0190;0200;0210;0220;0240</t>
  </si>
  <si>
    <t>r0250;0260</t>
  </si>
  <si>
    <t>r0250</t>
  </si>
  <si>
    <t>r0260</t>
  </si>
  <si>
    <t>r0020;0030;0040;0050;0080;0090;0100;0110;0120</t>
  </si>
  <si>
    <t>r0020;0030;0040;0050</t>
  </si>
  <si>
    <t>r0090;0100;0110</t>
  </si>
  <si>
    <t>c0010;0020;0030;0050;0070;0080;0090;0100;0110;0120;0130;0140;0160;0180;0190;0200;0210;0220;0230;0240</t>
  </si>
  <si>
    <t>c0020;0130;0240</t>
  </si>
  <si>
    <t>c0010;0020;0120;0130;0230;0240</t>
  </si>
  <si>
    <t>Home country was reported</t>
  </si>
  <si>
    <t>{r0060}&gt;={er0061}+{er0062}</t>
  </si>
  <si>
    <t>{r0260}&gt;={er0261}</t>
  </si>
  <si>
    <t>{er0321}={r0270}-{r0320}</t>
  </si>
  <si>
    <t>{r0380}&gt;={er0381}</t>
  </si>
  <si>
    <t>c0010;0020;0040;ec0041</t>
  </si>
  <si>
    <t>If {c0230} like '##8#' or (({c0230} like '##1#' or {c0230} like '##2#' or {c0230} like '##3#' or {c0230} like '##5#' or {c0230} like '##6#') and ({ec0232} = [s2c_MC:x244] or {ec0232} = [s2c_MC:x245])) then {ec0141} &lt;&gt; empty</t>
  </si>
  <si>
    <t>{EP.03.01, er0090,ec0130} = sum({EP.04.01, er0300,(ec0030-0200)})</t>
  </si>
  <si>
    <t>{EP.03.01, er0090,ec0130} = {EP.04.01, er0300,ec0020}+{EP.04.01, er0300,ec0030}+sum({EP.04.01, er0300,(ec0050-0200)})</t>
  </si>
  <si>
    <t>{EP.03.01, er0090,ec0130} = sum({EP.04.01, er0300,(ec0020-0040)})+sum({EP.04.01, er0300,(ec0060-0200)})</t>
  </si>
  <si>
    <t>{EP.03.01, er0090,ec0130} = sum({EP.04.01, er0300,(ec0020-0050)})+sum({EP.04.01, er0300,(ec0070-0200)})</t>
  </si>
  <si>
    <t>{EP.03.01, er0090,ec0130} = sum({EP.04.01, er0300,(ec0020-0060)})+sum({EP.04.01, er0300,(ec0080-0200)})</t>
  </si>
  <si>
    <t>{EP.03.01, er0090,ec0130} = sum({EP.04.01, er0300,(ec0020-0070)})+sum({EP.04.01, er0300,(ec0090-0200)})</t>
  </si>
  <si>
    <t>{EP.03.01, er0090,ec0130} = sum({EP.04.01, er0300,(ec0020-0080)})+sum({EP.04.01, er0300,(ec0100-0200)})</t>
  </si>
  <si>
    <t>{EP.03.01, er0090,ec0130} = sum({EP.04.01, er0300,(ec0020-0090)})+sum({EP.04.01, er0300,(ec0110-0200)})</t>
  </si>
  <si>
    <t>{EP.03.01, er0090,ec0130} = sum({EP.04.01, er0300,(ec0020-0100)})+sum({EP.04.01, er0300,(ec0120-0200)})</t>
  </si>
  <si>
    <t>{EP.03.01, er0090,ec0130} = sum({EP.04.01, er0300,(ec0020-0110)})+sum({EP.04.01, er0300,(ec0130-0200)})</t>
  </si>
  <si>
    <t>{EP.03.01, er0090,ec0130} = sum({EP.04.01, er0300,(ec0020-0120)})+sum({EP.04.01, er0300,(ec0140-0200)})</t>
  </si>
  <si>
    <t>{EP.03.01, er0090,ec0130} = sum({EP.04.01, er0300,(ec0020-0130)})+sum({EP.04.01, er0300,(ec0150-0200)})</t>
  </si>
  <si>
    <t>{EP.03.01, er0090,ec0130} = sum({EP.04.01, er0300,(ec0020-0140)})+sum({EP.04.01, er0300,(ec0160-0200)})</t>
  </si>
  <si>
    <t>{EP.03.01, er0090,ec0130} = sum({EP.04.01, er0300,(ec0020-0150)})+sum({EP.04.01, er0300,(ec0170-0200)})</t>
  </si>
  <si>
    <t>{EP.03.01, er0090,ec0130} = sum({EP.04.01, er0300,(ec0020-0160)})+sum({EP.04.01, er0300,(ec0180-0200)})</t>
  </si>
  <si>
    <t>{EP.03.01, er0090,ec0130} = sum({EP.04.01, er0300,(ec0020-0170)})+sum({EP.04.01, er0300,(ec0190-0200)})</t>
  </si>
  <si>
    <t>{EP.03.01, er0090,ec0130} = sum({EP.04.01, er0300,(ec0020-0190)})</t>
  </si>
  <si>
    <t>{EP.04.01, er0300,ec0020})=empty</t>
  </si>
  <si>
    <t>{EP.04.01, er0300,ec0030})=empty</t>
  </si>
  <si>
    <t>{EP.04.01, er0300,ec0040})=empty</t>
  </si>
  <si>
    <t>{EP.04.01, er0300,ec0050})=empty</t>
  </si>
  <si>
    <t>{EP.04.01, er0300,ec0060})=empty</t>
  </si>
  <si>
    <t>{EP.04.01, er0300,ec0070})=empty</t>
  </si>
  <si>
    <t>{EP.04.01, er0300,ec0080})=empty</t>
  </si>
  <si>
    <t>{EP.04.01, er0300,ec0090})=empty</t>
  </si>
  <si>
    <t>{EP.04.01, er0300,ec0100})=empty</t>
  </si>
  <si>
    <t>{EP.04.01, er0300,ec0110})=empty</t>
  </si>
  <si>
    <t>{EP.04.01, er0300,ec0120})=empty</t>
  </si>
  <si>
    <t>{EP.04.01, er0300,ec0130})=empty</t>
  </si>
  <si>
    <t>{EP.04.01, er0300,ec0140})=empty</t>
  </si>
  <si>
    <t>{EP.04.01, er0300,ec0150})=empty</t>
  </si>
  <si>
    <t>{EP.04.01, er0300,ec0160})=empty</t>
  </si>
  <si>
    <t>{EP.04.01, er0300,ec0170})=empty</t>
  </si>
  <si>
    <t>{EP.04.01, er0300,ec0180})=empty</t>
  </si>
  <si>
    <t>{EP.04.01, er0300,ec0190})=empty</t>
  </si>
  <si>
    <t>{EP.04.01, er0300,ec0200})=empty</t>
  </si>
  <si>
    <t>{EP.04.01, er0300,ec0220})=empty</t>
  </si>
  <si>
    <t>{EP.04.01, er0300,ec0230})=empty</t>
  </si>
  <si>
    <t>{EP.04.01, er0300,ec0240})=empty</t>
  </si>
  <si>
    <t>{EP.04.01, er0300,ec0250})=empty</t>
  </si>
  <si>
    <t>{EP.04.01, er0300,ec0260})=empty</t>
  </si>
  <si>
    <t>{EP.04.01, er0300,ec0270})=empty</t>
  </si>
  <si>
    <t>{EP.04.01, er0300,ec0280})=empty</t>
  </si>
  <si>
    <t>{EP.04.01, er0300,ec0290})=empty</t>
  </si>
  <si>
    <t>{EP.04.01, er0300,ec0300})=empty</t>
  </si>
  <si>
    <t>{EP.03.01, er0090,ec0130} = sum({EP.04.01, er0300,(ec0020-0180)})+{EP.04.01, er0300,ec0200}</t>
  </si>
  <si>
    <t>er0250-0260</t>
  </si>
  <si>
    <t>{EP.03.01, er0090,ec0240} &gt;= sum({EP.04.01, er0300,(ec0230-0300)})+sum({EP.04.01, er0300,(ec0320-0400)})+{EP.04.01, er0300,ec0430}</t>
  </si>
  <si>
    <t>{EP.03.01, er0090,ec0240} &gt;= {EP.04.01, er0300,ec0220}+sum({EP.04.01, er0300,(ec0240-0300)})+sum({EP.04.01, er0300,(ec0320-0400)})+{EP.04.01, er0300,ec0430}</t>
  </si>
  <si>
    <t>{EP.03.01, er0090,ec0240} &gt;= sum({EP.04.01, er0300,(ec0220-0230)})+sum({EP.04.01, er0300,(ec0250-0300)})+sum({EP.04.01, er0300,(ec0320-0400)})+{EP.04.01, er0300,ec0430}</t>
  </si>
  <si>
    <t>{EP.03.01, er0090,ec0240} &gt;= sum({EP.04.01, er0300,(ec0220-0240)})+sum({EP.04.01, er0300,(ec0260-0300)})+sum({EP.04.01, er0300,(ec0320-0400)})+{EP.04.01, er0300,ec0430}</t>
  </si>
  <si>
    <t>{EP.03.01, er0090,ec0240} &gt;= sum({EP.04.01, er0300,(ec0220-0250)})+sum({EP.04.01, er0300,(ec0270-0300)})+sum({EP.04.01, er0300,(ec0320-0400)})+{EP.04.01, er0300,ec0430}</t>
  </si>
  <si>
    <t>{EP.03.01, er0090,ec0240} &gt;= sum({EP.04.01, er0300,(ec0220-0260)})+sum({EP.04.01, er0300,(ec0280-0300)})+sum({EP.04.01, er0300,(ec0320-0400)})+{EP.04.01, er0300,ec0430}</t>
  </si>
  <si>
    <t>{EP.03.01, er0090,ec0240} &gt;= sum({EP.04.01, er0300,(ec0220-0270)})+sum({EP.04.01, er0300,(ec0290-0300)})+sum({EP.04.01, er0300,(ec0320-0400)})+{EP.04.01, er0300,ec0430}</t>
  </si>
  <si>
    <t>{EP.03.01, er0090,ec0240} &gt;= sum({EP.04.01, er0300,(ec0220-0290)})+sum({EP.04.01, er0300,(ec0320-0400)})+{EP.04.01, er0300,ec0430}</t>
  </si>
  <si>
    <t>{PFE.02.01, r0240,c0040}={EP.02.01, er0270,ec0010}</t>
  </si>
  <si>
    <t>{PFE.02.01, er0261,c0040}={EP.02.01, er0260,ec0010}</t>
  </si>
  <si>
    <t>{PFE.02.01, r0240,ec0041}={EP.02.01, er0270,ec0010}</t>
  </si>
  <si>
    <t>{PFE.02.01, er0261,ec0041}={EP.02.01, er0260,ec0010}</t>
  </si>
  <si>
    <t>{PFE.02.01, r0310,c0040}&gt;={EP.03.01, er0020,ec0010}</t>
  </si>
  <si>
    <t>If {ec0290} &lt;&gt; empty or {ec0300} &lt;&gt; empty then {C0230} like '##3#'</t>
  </si>
  <si>
    <t>{er0001}={r0010}+{r0020}+{er0031}</t>
  </si>
  <si>
    <t>{EP.02.01, ez0010}=[s2c_AM:x6000]</t>
  </si>
  <si>
    <t>Pension funds reserves/Total is not &gt;= Claims of pension funds on pension managers/Total</t>
  </si>
  <si>
    <t>not({c0060}&lt;&gt;empty and {c0070}&lt;&gt;empty)</t>
  </si>
  <si>
    <t>PEV116</t>
  </si>
  <si>
    <t>r0010-0370</t>
  </si>
  <si>
    <t>30 31 32</t>
  </si>
  <si>
    <t>0.75 * ({PF.02.01, r0010,c0040}+{PF.02.01, r0210,c0040}+{PF.02.01, r0250,c0040})&lt;=sum({PF.06.02, c0100,(sNNN)})</t>
  </si>
  <si>
    <t>If "split date" is reported "issue date" should be reported.</t>
  </si>
  <si>
    <t>If "split factor" is reported "issue date" should be reported.</t>
  </si>
  <si>
    <t>Pension funds reserves/Total is not = Claims of pension funds on pension managers/Total + Reinsurance recoverables/Total</t>
  </si>
  <si>
    <t>Validation ID</t>
  </si>
  <si>
    <t>Release</t>
  </si>
  <si>
    <t>Rows</t>
  </si>
  <si>
    <t>Columns</t>
  </si>
  <si>
    <t>Error message</t>
  </si>
  <si>
    <t>Enriched static error message</t>
  </si>
  <si>
    <t>Applicable entry points</t>
  </si>
  <si>
    <t>Under investigation</t>
  </si>
  <si>
    <t>Reason for deactivation</t>
  </si>
  <si>
    <t>General comments</t>
  </si>
  <si>
    <t>Validation scope</t>
  </si>
  <si>
    <t>Date of last change to the severity</t>
  </si>
  <si>
    <t>Comment to the last change of severity</t>
  </si>
  <si>
    <t>Pension entitlements and breakdowns/Total Domestic is not equal to domestic households and non-profit institutions serving households (S.14 &amp; S.15)</t>
  </si>
  <si>
    <t>Loans/Total oMUMs is not equal to total oMUMs MFIs (S.121+S.122) + oMUMs General government (S.13) + oMUMs Non-MMF investment funds (S.124) + oMUMs OFIs+financial auxiliaries+captive financial institutions and money lenders(S.125+S.126+S.127) + oMUMs ICs (S.128) + oMUMs PFs (S.129) + oMUMs NFCs (S.11) + oMUMs Households and non-profit institutions serving households (S.14 &amp; S.15)</t>
  </si>
  <si>
    <t>Eqv</t>
  </si>
  <si>
    <t>{ec0172}=[s2c_SE:x6000] or {ec0172}=[s2c_SE:x6003]</t>
  </si>
  <si>
    <t>{EP.03.01, er0090,ec0130} = {EP.04.01, er0300,ec0020} + sum({EP.04.01, er0300,(ec0040-0200)})</t>
  </si>
  <si>
    <t>The item "Total liabilities" should be equal to the sum of the items "Technical provisions", "Margin for adverse deviation", "Reinsurance payables" and "Any other liabilities, not elsewhere shown".</t>
  </si>
  <si>
    <t>The item "Market asset value" is different from the product of the items "Par amount" and "Unit percentage of par amount price" plus the item "Accrued interest".</t>
  </si>
  <si>
    <t>The item "Country of issue" should not be reported for Underlying asset category 'Mortgages and Loans' or 'Property'.</t>
  </si>
  <si>
    <t>The item "instrument classification according to ESA 2010" shall be equal to 1 (instrument is (I), (ii) or (iii)), 2 (instrument is (iv)), 3 (instrument is (v) or (vi)), 9 (any other instrument)</t>
  </si>
  <si>
    <t>Either "split date" or "split factor" was reported while the other was not.</t>
  </si>
  <si>
    <t>Pension fund reserves/Total Domestic is not bigger equal domestic OFIs+financial auxiliaries+captive financial institutions and money lenders(S.125+S.126+S.127) + Domestic ICs (S.128) + Domestic PFs (S.129) + Domestic NFCs (S.11)</t>
  </si>
  <si>
    <t>PEV115</t>
  </si>
  <si>
    <t>PBV122</t>
  </si>
  <si>
    <t>PBV123</t>
  </si>
  <si>
    <t>{c0280} = {c0260} + {c0270}</t>
  </si>
  <si>
    <t>{c0250} = {c0230} + {c0240}</t>
  </si>
  <si>
    <t>{c0220} = {c0200} + {c0210}</t>
  </si>
  <si>
    <t>24 26 28 29 30 32</t>
  </si>
  <si>
    <t>{EP.02.01, ez0010}=[s2c_AM:x130]</t>
  </si>
  <si>
    <t>{EP.03.01, ez0010}=[s2c_AM:x6000]</t>
  </si>
  <si>
    <t>{EP.03.01, ez0010}=[s2c_AM:x130]</t>
  </si>
  <si>
    <t>PFE.01.02</t>
  </si>
  <si>
    <t>{PFE.01.02, r0030,c0010}&gt;={PFE.06.02, ec0271}</t>
  </si>
  <si>
    <t>{PFE.02.01,r0310,c0040}&gt;={EP.03.01,er0140,ec0010}</t>
  </si>
  <si>
    <t>{PFE.02.01,er0321,c0040}&gt;={EP.03.01,er0160,ec0010}</t>
  </si>
  <si>
    <t>{PFE.02.01, r0320,c0040}+{PFE.02.01, er0321,c0040}={EP.03.01, er0020,ec0010}+{EP.03.01, er0060,ec0010}+{EP.03.01, er0070,ec0010}+{EP.03.01, er0080,ec0010}+{EP.03.01, er0140,ec0010}+{EP.03.01, er0150,ec0010}+{EP.03.01, er0160,ec0010}</t>
  </si>
  <si>
    <t>{PFE.02.01, r0280,c0040}+{PFE.02.01, r0290,c0040}&lt;={EP.03.01, er0080,ec0010}</t>
  </si>
  <si>
    <t>The item "Members" is not equal to the sum of "active members", "deferred members" and "retired members"</t>
  </si>
  <si>
    <t>If ({ec0271} &lt;&gt; empty and {c0280} &lt;&gt; empty) then {ec0271}&lt;={c0280}</t>
  </si>
  <si>
    <t>{ec0232}=[s2c_MC:x244] or {ec0232}=[s2c_MC:x245] or {ec0232}=[s2c_MC:x246] or {ec0232}=[s2c_MC:x247]</t>
  </si>
  <si>
    <t>PTV6</t>
  </si>
  <si>
    <t>{EP.03.01, er0130,ec0010} &gt;= {EP.03.01, er0130,ec0120} + {EP.03.01, er0130,ec0230}</t>
  </si>
  <si>
    <t>Entitlements to non-pension benefits/Total is not greater or equal to domestic Households and non-profit institutions serving households (S.14 &amp; S.15) + oMUMs Households and non-profit institutions serving households (S.14 &amp; S.15)</t>
  </si>
  <si>
    <t>{PFE.01.02, r0010,c0010}=[s2c_GA:BE]</t>
  </si>
  <si>
    <t>{PFE.01.02, r0010,c0010}=[s2c_GA:DE]</t>
  </si>
  <si>
    <t>{PFE.01.02, r0010,c0010}=[s2c_GA:EE]</t>
  </si>
  <si>
    <t>{PFE.01.02, r0010,c0010}=[s2c_GA:IE]</t>
  </si>
  <si>
    <t>{PFE.01.02, r0010,c0010}=[s2c_GA:GR]</t>
  </si>
  <si>
    <t>{PFE.01.02, r0010,c0010}=[s2c_GA:ES]</t>
  </si>
  <si>
    <t>{PFE.01.02, r0010,c0010}=[s2c_GA:FR]</t>
  </si>
  <si>
    <t>{PFE.01.02, r0010,c0010}=[s2c_GA:IT]</t>
  </si>
  <si>
    <t>{PFE.01.02, r0010,c0010}=[s2c_GA:CY]</t>
  </si>
  <si>
    <t>{PFE.01.02, r0010,c0010}=[s2c_GA:LV]</t>
  </si>
  <si>
    <t>{PFE.01.02, r0010,c0010}=[s2c_GA:LT]</t>
  </si>
  <si>
    <t>{PFE.01.02, r0010,c0010}=[s2c_GA:LU]</t>
  </si>
  <si>
    <t>{PFE.01.02, r0010,c0010}=[s2c_GA:MT]</t>
  </si>
  <si>
    <t>{PFE.01.02, r0010,c0010}=[s2c_GA:NL]</t>
  </si>
  <si>
    <t>{PFE.01.02, r0010,c0010}=[s2c_GA:AT]</t>
  </si>
  <si>
    <t>{PFE.01.02, r0010,c0010}=[s2c_GA:PT]</t>
  </si>
  <si>
    <t>{PFE.01.02, r0010,c0010}=[s2c_GA:SI]</t>
  </si>
  <si>
    <t>{PFE.01.02, r0010,c0010}=[s2c_GA:SK]</t>
  </si>
  <si>
    <t>{PFE.01.02, r0010,c0010}=[s2c_GA:FI]</t>
  </si>
  <si>
    <t>{PFE.01.02, r0010,c0010}=[s2c_GA:BG]</t>
  </si>
  <si>
    <t>{PFE.01.02, r0010,c0010}=[s2c_GA:CZ]</t>
  </si>
  <si>
    <t>{PFE.01.02, r0010,c0010}=[s2c_GA:DK]</t>
  </si>
  <si>
    <t>{PFE.01.02, r0010,c0010}=[s2c_GA:HR]</t>
  </si>
  <si>
    <t>{PFE.01.02, r0010,c0010}=[s2c_GA:HU]</t>
  </si>
  <si>
    <t>{PFE.01.02, r0010,c0010}=[s2c_GA:PL]</t>
  </si>
  <si>
    <t>{PFE.01.02, r0010,c0010}=[s2c_GA:RO]</t>
  </si>
  <si>
    <t>{PFE.01.02, r0010,c0010}=[s2c_GA:SE]</t>
  </si>
  <si>
    <t>{PFE.01.02, r0010,c0010}=[s2c_GA:UK]</t>
  </si>
  <si>
    <t>{PFE.01.02, r0010,c0010}=[s2c_GA:BE] and ({EP.03.01,ez0010}={EP.04.01,ez0010})</t>
  </si>
  <si>
    <t>{PFE.01.02, r0010,c0010}=[s2c_GA:DE] and ({EP.03.01,ez0010}={EP.04.01,ez0010})</t>
  </si>
  <si>
    <t>{PFE.01.02, r0010,c0010}=[s2c_GA:EE] and ({EP.03.01,ez0010}={EP.04.01,ez0010})</t>
  </si>
  <si>
    <t>{PFE.01.02, r0010,c0010}=[s2c_GA:IE] and ({EP.03.01,ez0010}={EP.04.01,ez0010})</t>
  </si>
  <si>
    <t>{PFE.01.02, r0010,c0010}=[s2c_GA:GR] and ({EP.03.01,ez0010}={EP.04.01,ez0010})</t>
  </si>
  <si>
    <t>{PFE.01.02, r0010,c0010}=[s2c_GA:ES] and ({EP.03.01,ez0010}={EP.04.01,ez0010})</t>
  </si>
  <si>
    <t>{PFE.01.02, r0010,c0010}=[s2c_GA:FR] and ({EP.03.01,ez0010}={EP.04.01,ez0010})</t>
  </si>
  <si>
    <t>{PFE.01.02, r0010,c0010}=[s2c_GA:IT] and ({EP.03.01,ez0010}={EP.04.01,ez0010})</t>
  </si>
  <si>
    <t>{PFE.01.02, r0010,c0010}=[s2c_GA:CY] and ({EP.03.01,ez0010}={EP.04.01,ez0010})</t>
  </si>
  <si>
    <t>{PFE.01.02, r0010,c0010}=[s2c_GA:LV] and ({EP.03.01,ez0010}={EP.04.01,ez0010})</t>
  </si>
  <si>
    <t>{PFE.01.02, r0010,c0010}=[s2c_GA:LT] and ({EP.03.01,ez0010}={EP.04.01,ez0010})</t>
  </si>
  <si>
    <t>{PFE.01.02, r0010,c0010}=[s2c_GA:LU] and ({EP.03.01,ez0010}={EP.04.01,ez0010})</t>
  </si>
  <si>
    <t>{PFE.01.02, r0010,c0010}=[s2c_GA:MT] and ({EP.03.01,ez0010}={EP.04.01,ez0010})</t>
  </si>
  <si>
    <t>{PFE.01.02, r0010,c0010}=[s2c_GA:NL] and ({EP.03.01,ez0010}={EP.04.01,ez0010})</t>
  </si>
  <si>
    <t>{PFE.01.02, r0010,c0010}=[s2c_GA:AT] and ({EP.03.01,ez0010}={EP.04.01,ez0010})</t>
  </si>
  <si>
    <t>{PFE.01.02, r0010,c0010}=[s2c_GA:PT] and ({EP.03.01,ez0010}={EP.04.01,ez0010})</t>
  </si>
  <si>
    <t>{PFE.01.02, r0010,c0010}=[s2c_GA:SI] and ({EP.03.01,ez0010}={EP.04.01,ez0010})</t>
  </si>
  <si>
    <t>{PFE.01.02, r0010,c0010}=[s2c_GA:SK] and ({EP.03.01,ez0010}={EP.04.01,ez0010})</t>
  </si>
  <si>
    <t>{PFE.01.02, r0010,c0010}=[s2c_GA:FI] and ({EP.03.01,ez0010}={EP.04.01,ez0010})</t>
  </si>
  <si>
    <t>{PFE.01.02, r0010,c0010}=[s2c_GA:BG] and ({EP.03.01,ez0010}={EP.04.01,ez0010}=[s2c_AM:x6000])</t>
  </si>
  <si>
    <t>{PFE.01.02, r0010,c0010}=[s2c_GA:CZ] and ({EP.03.01,ez0010}={EP.04.01,ez0010}=[s2c_AM:x6000])</t>
  </si>
  <si>
    <t>{PFE.01.02, r0010,c0010}=[s2c_GA:DK] and ({EP.03.01,ez0010}={EP.04.01,ez0010}=[s2c_AM:x6000])</t>
  </si>
  <si>
    <t>{PFE.01.02, r0010,c0010}=[s2c_GA:HR] and ({EP.03.01,ez0010}={EP.04.01,ez0010}=[s2c_AM:x6000])</t>
  </si>
  <si>
    <t>{PFE.01.02, r0010,c0010}=[s2c_GA:HU] and ({EP.03.01,ez0010}={EP.04.01,ez0010}=[s2c_AM:x6000])</t>
  </si>
  <si>
    <t>{PFE.01.02, r0010,c0010}=[s2c_GA:PL] and ({EP.03.01,ez0010}={EP.04.01,ez0010}=[s2c_AM:x6000])</t>
  </si>
  <si>
    <t>{PFE.01.02, r0010,c0010}=[s2c_GA:RO] and ({EP.03.01,ez0010}={EP.04.01,ez0010}=[s2c_AM:x6000])</t>
  </si>
  <si>
    <t>{PFE.01.02, r0010,c0010}=[s2c_GA:SE] and ({EP.03.01,ez0010}={EP.04.01,ez0010}=[s2c_AM:x6000])</t>
  </si>
  <si>
    <t>{PFE.01.02, r0010,c0010}=[s2c_GA:UK] and ({EP.03.01,ez0010}={EP.04.01,ez0010}=[s2c_AM:x6000])</t>
  </si>
  <si>
    <t>{EP.03.01, er0090,ec0240} &gt;= sum({EP.04.01, er0300,(ec0220-0280)})+{EP.04.01, er0300,ec0300}+sum({EP.04.01, er0300,(ec0320-0400)})+{EP.04.01, er0300,ec0430}</t>
  </si>
  <si>
    <t>{c0230} like '##8#' or (not({c0010} like 'ISIN/.*' or {c0010} like 'CAU/ISIN/.*') and ({c0230} like '##1#' or {c0230} like '##2#' or {c0230} like '##3#' or {c0230} like '##5#' or {c0230} like '##6#'))</t>
  </si>
  <si>
    <t>{ec0172}=[s2c_SE:x112] or {ec0172}=[s2c_SE:x113] or {ec0172}=[s2c_SE:x114] or {ec0172}=[s2c_SE:x115] or {ec0172}=[s2c_SE:x116] or {ec0172}=[s2c_SE:x117] or {ec0172}=[s2c_SE:x118] or {ec0172}=[s2c_SE:x119] or {ec0172}=[s2c_SE:x120] or {ec0172}=[s2c_SE:x121] or {ec0172}=[s2c_SE:x122]</t>
  </si>
  <si>
    <t>PTV7</t>
  </si>
  <si>
    <t>si1554 like "####"</t>
  </si>
  <si>
    <t>si1554 doesn't follow CIC code pattern</t>
  </si>
  <si>
    <t>PTV8</t>
  </si>
  <si>
    <t>PTV9</t>
  </si>
  <si>
    <t>si1552 like "^LEI/[A-Z0-9]{20}$" or "^None"</t>
  </si>
  <si>
    <t>si1553 like "^LEI/[A-Z0-9]{20}$" or "^None"</t>
  </si>
  <si>
    <t>si1552 doesn't follow "^LEI/[A-Z0-9]{20}$" or "^None" pattern</t>
  </si>
  <si>
    <t>si1553 doesn't follow "^LEI/[A-Z0-9]{20}$" or "^None" pattern</t>
  </si>
  <si>
    <t>PTV10</t>
  </si>
  <si>
    <t>PTV11</t>
  </si>
  <si>
    <t>dim:UI like "^ISIN/[A-Z0-9]{12}" or "^CUSIP/.*" or "^SEDOL/.*" or "^WKN/.*" or "^BT/.*" or "^BBGID/.*" or "^RIC/.*" or "^FIGI/.*" or "^OCANNA/.*" or "^CAU/.*"</t>
  </si>
  <si>
    <t>dim:UI reported as CAU/ISIN has invalid ISIN or currency code</t>
  </si>
  <si>
    <t>dim:UI doesn't follow "^ISIN/[A-Z0-9]{12}$" or "^CUSIP/.*" or "^SEDOL/.*" or "^WKN/.*" or "^BT/.*" or "^BBGID/.*" or "^RIC/.*" or "^FIGI/.*" or "^OCANNA/.*" or "^CAU/.*" pattern</t>
  </si>
  <si>
    <t>dim:UI follows "^CAU/ISIN/*" but ISIN is invalid or currency code is invalid</t>
  </si>
  <si>
    <t>T.99.01</t>
  </si>
  <si>
    <t>PTV12</t>
  </si>
  <si>
    <t>PTV13</t>
  </si>
  <si>
    <t>PTV14</t>
  </si>
  <si>
    <t>PTV15</t>
  </si>
  <si>
    <t>PTV16</t>
  </si>
  <si>
    <t>PTV17</t>
  </si>
  <si>
    <t>{c0070} = empty</t>
  </si>
  <si>
    <t>{c0090} = empty</t>
  </si>
  <si>
    <t>{c0100} = empty</t>
  </si>
  <si>
    <t>{c0110} = empty</t>
  </si>
  <si>
    <t>{c0120} = empty</t>
  </si>
  <si>
    <t>{c0050} = empty</t>
  </si>
  <si>
    <t>{c0060} = empty</t>
  </si>
  <si>
    <t>PTV18</t>
  </si>
  <si>
    <t>PTV19</t>
  </si>
  <si>
    <t>T.99.01 c0050 must not be reported.</t>
  </si>
  <si>
    <t>T.99.01 c0060 must not be reported.</t>
  </si>
  <si>
    <t>T.99.01 c0070 must not be reported.</t>
  </si>
  <si>
    <t>T.99.01 c0080 must not be reported.</t>
  </si>
  <si>
    <t>T.99.01 c0090 must not be reported.</t>
  </si>
  <si>
    <t>T.99.01 c0100 must not be reported.</t>
  </si>
  <si>
    <t>T.99.01 c0110 must not be reported.</t>
  </si>
  <si>
    <t>T.99.01 c0120 must not be reported.</t>
  </si>
  <si>
    <t>{PFE.02.01, r0320,ec0041}+{PFE.02.01, er0321,ec0041}={EP.03.01, er0020,ec0010}+{EP.03.01, er0060,ec0010}+{EP.03.01, er0070,ec0010}+{EP.03.01, er0080,ec0010}+{EP.03.01, er0140,ec0010}+{EP.03.01, er0150,ec0010}+{EP.03.01, er0160,ec0010}</t>
  </si>
  <si>
    <t>There is at least one security reported in Table 1 of PF.06.02 that is not reported in Table 2 of PF.06.02</t>
  </si>
  <si>
    <t>There is at least one Collective Investment Undertaking reported in template PF.06.03 that is not reported in template PF.06.02.</t>
  </si>
  <si>
    <t>There is at least one asset reported in PF.06.03 that according to PF.06.02 doesn’t have a form of Collective Investment Undertaking</t>
  </si>
  <si>
    <t>The maturity date in PF.06.02 template should be equal to or after the reporting reference date in PF.01.02 template, except for specific cases such as assets in default.</t>
  </si>
  <si>
    <t>PBV124</t>
  </si>
  <si>
    <t>"Split date" or "split factor" is reported and CIC is not like '##3#'</t>
  </si>
  <si>
    <t>The item "Property (other than for own use)" reported in the template PF.02.01 - Balance sheet should be equal to the sum of the assets classified as "Property (other than for own use)" from in the line-by-line assets reporting template PF.06.02 (CIC '##91' or '##92' or '##94' or '##99').</t>
  </si>
  <si>
    <t>The item "Total gross contributions receivable" should be the sum of the items "Contributions by members" and "Contributions by the sponsor".</t>
  </si>
  <si>
    <t>The item "Closing technical provisions" should be equal to the sum of the items "Opening technical provisions ", "Past service costs", "Changes in discount rate", "Experience adjustments", and "Other changes".</t>
  </si>
  <si>
    <t>The item "Investment funds/shares" should be equal to the sum of the items "Bonds", "Equity", "Mixed", "Real estate", "alternative funds" and "Other investment funds/shares".</t>
  </si>
  <si>
    <t>The item "Country of custody" should not be reported for assets with CIC '##71', '##75', '##8#' or '##95'.</t>
  </si>
  <si>
    <t>The item "Item title" should not be reported for assets with CIC '##71', '##75' or '##95'.</t>
  </si>
  <si>
    <t>The item "Issuer name" should not be reported for assets with CIC '##71', '##75' or '##9#'.</t>
  </si>
  <si>
    <t>The item "Issuer country" should not be reported for assets with CIC '##71', '##75' or '##9#'.</t>
  </si>
  <si>
    <t>The item "Issuer country" should be reported, except for assets with CIC '##71', '##75' or '##9#'.</t>
  </si>
  <si>
    <t>The item "Investments" should be equal to the sum of the items "Property (other than for own use)", "Equities", "Bonds", "Investment funds/shares", "Derivatives", and "Other investments".</t>
  </si>
  <si>
    <t>The item "Maturity date" should be reported for assets with CIC '##1#', '##2#', '##5#', '##6#', '##74', '##79', '##8#'</t>
  </si>
  <si>
    <t>The item "total investment income" should be equal to the sum of the items "dividends", "interest", "rent", "Realised gains and losses", "Unrealised gains and losses" and "Other investment income".</t>
  </si>
  <si>
    <t>{r0060} = {r0010} + {r0020} + {r0030} + {r0040} + {r0050}</t>
  </si>
  <si>
    <t>{c0230} like '##11' or {c0230} like '##12' or {c0230} like '##13' or {c0230} like '##14' or {c0230} like '##15' or {c0230} like '##16' or {c0230} like '##17' or {c0230} like '##19' or {c0230} like '##21' or {c0230} like '##22' or {c0230} like '##23' or {c0230} like '##24' or {c0230} like '##25' or {c0230} like '##26' or {c0230} like '##27' or {c0230} like '##28' or {c0230} like '##29' or {c0230} like '##31' or {c0230} like '##32' or {c0230} like '##33' or {c0230} like '##34' or {c0230} like '##39' or {c0230} like '##41' or {c0230} like '##42' or {c0230} like '##43' or {c0230} like '##44' or {c0230} like '##45' or {c0230} like '##46' or {c0230} like '##47' or {c0230} like '##48' or {c0230} like '##49' or {c0230} like '##51' or {c0230} like '##52' or {c0230} like '##53' or {c0230} like '##54' or {c0230} like '##55' or {c0230} like '##56' or {c0230} like '##57' or {c0230} like '##58' or {c0230} like '##59' or {c0230} like '##61' or {c0230} like '##62' or {c0230} like '##63' or {c0230} like '##64' or {c0230} like '##65' or {c0230} like '##66' or {c0230} like '##67' or {c0230} like '##68' or {c0230} like '##69' or {c0230} like '##71' or {c0230} like '##72' or {c0230} like '##73' or {c0230} like '##74' or {c0230} like '##75' or {c0230} like '##79' or {c0230} like '##81' or {c0230} like '##82' or {c0230} like '##84' or {c0230} like '##85' or {c0230} like '##86' or {c0230} like '##89' or {c0230} like '##91' or {c0230} like '##92' or {c0230} like '##93' or {c0230} like '##94' or {c0230} like '##95' or {c0230} like '##96' or {c0230} like '##99' or {c0230} like '##09'</t>
  </si>
  <si>
    <t>The item "Acquisition value" should be reported, except for assets with CIC '##7#' or '##8#'.</t>
  </si>
  <si>
    <t>r0020;0030;0060;0120;0270;0320;0380</t>
  </si>
  <si>
    <t>er0061;er0062;er0261;er0321</t>
  </si>
  <si>
    <t>{PF.06.02, c0230} like ‘##91’ or {PF.06.02, c0230} like ‘##92’ or {PF.06.02, c0230} like ‘##94’ or {PF.06.02, c0230} like ‘##99’</t>
  </si>
  <si>
    <t>{PF.06.02, c0230} like '##3#' and (({PF.06.02, c0230} not like 'XT##') or ({PF.06.02, c0230} not like 'XL##')</t>
  </si>
  <si>
    <t>{PF.06.02, c0230} like 'XL3#' or {PF.06.02, c0230} like 'XT3#'</t>
  </si>
  <si>
    <t>{PF.06.02, c0230} like '##71' or {PF.06.02, c0230} like '##72'</t>
  </si>
  <si>
    <t>24 25 28</t>
  </si>
  <si>
    <t>24 25 26 27 28 29</t>
  </si>
  <si>
    <t>r0300-0500</t>
  </si>
  <si>
    <t>LAST UPDATE ON</t>
  </si>
  <si>
    <t>Content of the file</t>
  </si>
  <si>
    <t>Worksheet</t>
  </si>
  <si>
    <t>Column title</t>
  </si>
  <si>
    <t>Content description</t>
  </si>
  <si>
    <r>
      <rPr>
        <b/>
        <sz val="16"/>
        <rFont val="Calibri"/>
        <family val="2"/>
        <scheme val="minor"/>
      </rPr>
      <t>Validations</t>
    </r>
    <r>
      <rPr>
        <b/>
        <sz val="11"/>
        <rFont val="Calibri"/>
        <family val="2"/>
        <scheme val="minor"/>
      </rPr>
      <t xml:space="preserve"> 
</t>
    </r>
    <r>
      <rPr>
        <sz val="11"/>
        <rFont val="Calibri"/>
        <family val="2"/>
        <scheme val="minor"/>
      </rPr>
      <t>List of validations</t>
    </r>
  </si>
  <si>
    <t>Release, for which the validation was defined for the first time</t>
  </si>
  <si>
    <t>Second business template that the validation relates (optional)</t>
  </si>
  <si>
    <t>Third business template that the validation relates (optional)</t>
  </si>
  <si>
    <t>Fourth business template that the validation relates (optional)</t>
  </si>
  <si>
    <t>Fifth business template that the validation relates (optional)</t>
  </si>
  <si>
    <t>Sixth business template that the validation relates (optional)</t>
  </si>
  <si>
    <t>Rows to which validation is applicable. More than one row can be referenced by a single validation (i.e.r0010;0020;0030). Column is empty when more than one business template are referenced. In such a case rows can be identified for each template separately in column "Validation"</t>
  </si>
  <si>
    <t>Columns to which validation is applicable. More than one column can be referenced by a single validation (i.e. c0310;c0350;c0360). Column is empty when more than one business template are referenced. In such a case rows can be identified for each template separately in column "Validation"</t>
  </si>
  <si>
    <t>Filter determines rows in open tables for which aggregation in formula expression is calculated</t>
  </si>
  <si>
    <t>Validation defined by business experts</t>
  </si>
  <si>
    <t>Error message defined by business experts</t>
  </si>
  <si>
    <t>Error message defined by business experts enriched with information about validation ID, references to data points location in business templates and validation itself</t>
  </si>
  <si>
    <r>
      <t xml:space="preserve">Indicates to reporting entities </t>
    </r>
    <r>
      <rPr>
        <u/>
        <sz val="11"/>
        <rFont val="Calibri"/>
        <family val="2"/>
        <scheme val="minor"/>
      </rPr>
      <t>potential</t>
    </r>
    <r>
      <rPr>
        <sz val="11"/>
        <rFont val="Calibri"/>
        <family val="2"/>
        <scheme val="minor"/>
      </rPr>
      <t xml:space="preserve"> issues under EIOPA investigation. Note that those validations are still ACTIVE.</t>
    </r>
  </si>
  <si>
    <t xml:space="preserve">Identifies validations that were amended or are to be amended (when deactivation is not necessary). </t>
  </si>
  <si>
    <t xml:space="preserve">Identifies validations which should be disregarded (primarily due to being identified as potentially incorrect for all cases).  In case no date is provided a rule is considered active and always need to be fulfilled, otherwise it is deactivated on the indicated date. Please note that deactivation maybe partial as described in the next field. </t>
  </si>
  <si>
    <r>
      <t xml:space="preserve">Identifies the reason for which validation is deactivated:
- </t>
    </r>
    <r>
      <rPr>
        <b/>
        <sz val="11"/>
        <rFont val="Calibri"/>
        <family val="2"/>
        <scheme val="minor"/>
      </rPr>
      <t xml:space="preserve">Business </t>
    </r>
    <r>
      <rPr>
        <sz val="11"/>
        <rFont val="Calibri"/>
        <family val="2"/>
        <scheme val="minor"/>
      </rPr>
      <t xml:space="preserve">if it was due to business reasons
- </t>
    </r>
    <r>
      <rPr>
        <b/>
        <sz val="11"/>
        <rFont val="Calibri"/>
        <family val="2"/>
        <scheme val="minor"/>
      </rPr>
      <t>Technical</t>
    </r>
    <r>
      <rPr>
        <sz val="11"/>
        <rFont val="Calibri"/>
        <family val="2"/>
        <scheme val="minor"/>
      </rPr>
      <t xml:space="preserve"> if the reason was technical
- </t>
    </r>
    <r>
      <rPr>
        <b/>
        <sz val="11"/>
        <rFont val="Calibri"/>
        <family val="2"/>
        <scheme val="minor"/>
      </rPr>
      <t>Business/Technical</t>
    </r>
    <r>
      <rPr>
        <sz val="11"/>
        <rFont val="Calibri"/>
        <family val="2"/>
        <scheme val="minor"/>
      </rPr>
      <t xml:space="preserve"> if it was due to both: business and technical reasons</t>
    </r>
  </si>
  <si>
    <t>Describes for example the rationale behind amendment or partial deactivation of validation, as well as probable improvements of error messages (when deactivation is not necessary).</t>
  </si>
  <si>
    <r>
      <t xml:space="preserve">There can be two types of deactivations:
- </t>
    </r>
    <r>
      <rPr>
        <b/>
        <sz val="11"/>
        <rFont val="Calibri"/>
        <family val="2"/>
        <scheme val="minor"/>
      </rPr>
      <t>Full</t>
    </r>
    <r>
      <rPr>
        <sz val="11"/>
        <rFont val="Calibri"/>
        <family val="2"/>
        <scheme val="minor"/>
      </rPr>
      <t xml:space="preserve"> when all related technical validations are deactivated together with underlying business validation
- </t>
    </r>
    <r>
      <rPr>
        <b/>
        <sz val="11"/>
        <rFont val="Calibri"/>
        <family val="2"/>
        <scheme val="minor"/>
      </rPr>
      <t>Partial</t>
    </r>
    <r>
      <rPr>
        <sz val="11"/>
        <rFont val="Calibri"/>
        <family val="2"/>
        <scheme val="minor"/>
      </rPr>
      <t xml:space="preserve"> when only part of technical validations corresponding to given underlying business validation must be deactivated </t>
    </r>
  </si>
  <si>
    <r>
      <t xml:space="preserve">- </t>
    </r>
    <r>
      <rPr>
        <b/>
        <sz val="11"/>
        <rFont val="Calibri"/>
        <family val="2"/>
        <scheme val="minor"/>
      </rPr>
      <t>Temporary</t>
    </r>
    <r>
      <rPr>
        <sz val="11"/>
        <rFont val="Calibri"/>
        <family val="2"/>
        <scheme val="minor"/>
      </rPr>
      <t xml:space="preserve"> deactivation is made when an amendment of the validation is planned to be made in the future. After the amendment the validation will be activated again.
- </t>
    </r>
    <r>
      <rPr>
        <b/>
        <sz val="11"/>
        <rFont val="Calibri"/>
        <family val="2"/>
        <scheme val="minor"/>
      </rPr>
      <t>Permanent</t>
    </r>
    <r>
      <rPr>
        <sz val="11"/>
        <rFont val="Calibri"/>
        <family val="2"/>
        <scheme val="minor"/>
      </rPr>
      <t xml:space="preserve"> deactivation correspond with the situation that a validations is not any longer needed and the validation will not be amended/activated again.</t>
    </r>
  </si>
  <si>
    <r>
      <t xml:space="preserve">Divides validations into two types: 
- </t>
    </r>
    <r>
      <rPr>
        <b/>
        <sz val="11"/>
        <rFont val="Calibri"/>
        <family val="2"/>
        <scheme val="minor"/>
      </rPr>
      <t xml:space="preserve">Intra-template validation (IT) </t>
    </r>
    <r>
      <rPr>
        <sz val="11"/>
        <rFont val="Calibri"/>
        <family val="2"/>
        <scheme val="minor"/>
      </rPr>
      <t xml:space="preserve">when validations applies only to one template
- </t>
    </r>
    <r>
      <rPr>
        <b/>
        <sz val="11"/>
        <rFont val="Calibri"/>
        <family val="2"/>
        <scheme val="minor"/>
      </rPr>
      <t>Cross-template validation (CT)</t>
    </r>
    <r>
      <rPr>
        <sz val="11"/>
        <rFont val="Calibri"/>
        <family val="2"/>
        <scheme val="minor"/>
      </rPr>
      <t xml:space="preserve"> when the validation takes into account data from more than one template</t>
    </r>
  </si>
  <si>
    <r>
      <t xml:space="preserve">Identifies for business validations if it is:
</t>
    </r>
    <r>
      <rPr>
        <b/>
        <sz val="11"/>
        <rFont val="Calibri"/>
        <family val="2"/>
        <scheme val="minor"/>
      </rPr>
      <t>- Data type check (Data):</t>
    </r>
    <r>
      <rPr>
        <sz val="11"/>
        <rFont val="Calibri"/>
        <family val="2"/>
        <scheme val="minor"/>
      </rPr>
      <t xml:space="preserve"> Data type checks are not usually reflected in XBRL Tax assertions as those constrains are covered by other features of XBRL taxonomy (i.e. data type of metric).
</t>
    </r>
    <r>
      <rPr>
        <b/>
        <sz val="11"/>
        <rFont val="Calibri"/>
        <family val="2"/>
        <scheme val="minor"/>
      </rPr>
      <t xml:space="preserve">- Completeness check (Complt): </t>
    </r>
    <r>
      <rPr>
        <sz val="11"/>
        <rFont val="Calibri"/>
        <family val="2"/>
        <scheme val="minor"/>
      </rPr>
      <t xml:space="preserve">Completeness check verifies data points that must be reported (can't be empty).
</t>
    </r>
    <r>
      <rPr>
        <b/>
        <sz val="11"/>
        <rFont val="Calibri"/>
        <family val="2"/>
        <scheme val="minor"/>
      </rPr>
      <t>- Equivalence check (Eqv):</t>
    </r>
    <r>
      <rPr>
        <sz val="11"/>
        <rFont val="Calibri"/>
        <family val="2"/>
        <scheme val="minor"/>
      </rPr>
      <t xml:space="preserve"> Equivalence check verifies data points that must be always equal in value.
</t>
    </r>
    <r>
      <rPr>
        <b/>
        <sz val="11"/>
        <rFont val="Calibri"/>
        <family val="2"/>
        <scheme val="minor"/>
      </rPr>
      <t>- Other expression (Exp):</t>
    </r>
    <r>
      <rPr>
        <sz val="11"/>
        <rFont val="Calibri"/>
        <family val="2"/>
        <scheme val="minor"/>
      </rPr>
      <t xml:space="preserve"> any check which does not belong to any of the other categories</t>
    </r>
  </si>
  <si>
    <r>
      <t xml:space="preserve">There are three potential types of validations depending if it is implemented in XBRL
- validations implemented using XBRL assertions </t>
    </r>
    <r>
      <rPr>
        <b/>
        <sz val="11"/>
        <rFont val="Calibri"/>
        <family val="2"/>
        <scheme val="minor"/>
      </rPr>
      <t>(Yes - assertions)</t>
    </r>
    <r>
      <rPr>
        <sz val="11"/>
        <rFont val="Calibri"/>
        <family val="2"/>
        <scheme val="minor"/>
      </rPr>
      <t xml:space="preserve">
- validations implemented using other features of XBRL </t>
    </r>
    <r>
      <rPr>
        <b/>
        <sz val="11"/>
        <rFont val="Calibri"/>
        <family val="2"/>
        <scheme val="minor"/>
      </rPr>
      <t>(Yes - other features)</t>
    </r>
    <r>
      <rPr>
        <sz val="11"/>
        <rFont val="Calibri"/>
        <family val="2"/>
        <scheme val="minor"/>
      </rPr>
      <t xml:space="preserve">, for example XBRL datatype
- validations that need to be implemented using other solutions </t>
    </r>
    <r>
      <rPr>
        <b/>
        <sz val="11"/>
        <rFont val="Calibri"/>
        <family val="2"/>
        <scheme val="minor"/>
      </rPr>
      <t>(No)</t>
    </r>
    <r>
      <rPr>
        <sz val="11"/>
        <rFont val="Calibri"/>
        <family val="2"/>
        <scheme val="minor"/>
      </rPr>
      <t xml:space="preserve"> - means that filer needs to ensure that validation is met
- validations that for some cases are implemented using XBRL assertions but for other cases of the validations are not implemented (for example for some entry points), solutions must be used by filers to ensure that validation is met </t>
    </r>
    <r>
      <rPr>
        <b/>
        <sz val="11"/>
        <rFont val="Calibri"/>
        <family val="2"/>
        <scheme val="minor"/>
      </rPr>
      <t>(Partially No)</t>
    </r>
    <r>
      <rPr>
        <sz val="11"/>
        <rFont val="Calibri"/>
        <family val="2"/>
        <scheme val="minor"/>
      </rPr>
      <t xml:space="preserve">. </t>
    </r>
  </si>
  <si>
    <r>
      <t xml:space="preserve">Identifies for business validations if it is:
- </t>
    </r>
    <r>
      <rPr>
        <b/>
        <sz val="11"/>
        <rFont val="Calibri"/>
        <family val="2"/>
        <scheme val="minor"/>
      </rPr>
      <t>Blocking</t>
    </r>
    <r>
      <rPr>
        <sz val="11"/>
        <rFont val="Calibri"/>
        <family val="2"/>
        <scheme val="minor"/>
      </rPr>
      <t xml:space="preserve"> for validations that must be executed without errors to be able to submit the report successfully
- </t>
    </r>
    <r>
      <rPr>
        <b/>
        <sz val="11"/>
        <rFont val="Calibri"/>
        <family val="2"/>
        <scheme val="minor"/>
      </rPr>
      <t>Non-blocking</t>
    </r>
    <r>
      <rPr>
        <sz val="11"/>
        <rFont val="Calibri"/>
        <family val="2"/>
        <scheme val="minor"/>
      </rPr>
      <t xml:space="preserve"> for warnings, which may indicate to filers </t>
    </r>
    <r>
      <rPr>
        <u/>
        <sz val="11"/>
        <rFont val="Calibri"/>
        <family val="2"/>
        <scheme val="minor"/>
      </rPr>
      <t>potential</t>
    </r>
    <r>
      <rPr>
        <sz val="11"/>
        <rFont val="Calibri"/>
        <family val="2"/>
        <scheme val="minor"/>
      </rPr>
      <t xml:space="preserve"> errors.</t>
    </r>
  </si>
  <si>
    <t>Severity of a business validation can change. The field provides information about the date when it happen.</t>
  </si>
  <si>
    <t>Provides rationale behind the last change to the severity of a business validation.</t>
  </si>
  <si>
    <r>
      <rPr>
        <b/>
        <sz val="16"/>
        <rFont val="Calibri"/>
        <family val="2"/>
        <scheme val="minor"/>
      </rPr>
      <t>XBRL Tax Assertions</t>
    </r>
    <r>
      <rPr>
        <b/>
        <sz val="11"/>
        <rFont val="Calibri"/>
        <family val="2"/>
        <scheme val="minor"/>
      </rPr>
      <t xml:space="preserve">
</t>
    </r>
    <r>
      <rPr>
        <sz val="11"/>
        <rFont val="Calibri"/>
        <family val="2"/>
        <scheme val="minor"/>
      </rPr>
      <t>List of assertions implemented to fulfil the Validations.</t>
    </r>
  </si>
  <si>
    <t>Ref #</t>
  </si>
  <si>
    <t>Reference to the validation ID</t>
  </si>
  <si>
    <t>Taxonomy validation file name base</t>
  </si>
  <si>
    <t>Taxonomy validation file name base (without extension).</t>
  </si>
  <si>
    <t>Taxonomy assertion ID</t>
  </si>
  <si>
    <t>Value of @id attriute on the assertion resource in the linkbase file.</t>
  </si>
  <si>
    <t>Table 1</t>
  </si>
  <si>
    <t xml:space="preserve">First technical table that the validation relates. </t>
  </si>
  <si>
    <t>Table 2</t>
  </si>
  <si>
    <t xml:space="preserve">Second technical table that the validation relates (optional). </t>
  </si>
  <si>
    <t>Table 3</t>
  </si>
  <si>
    <t xml:space="preserve">Third technical table that the validation relates (optional). </t>
  </si>
  <si>
    <t>Table 4</t>
  </si>
  <si>
    <t xml:space="preserve">Fourth technical table that the validation relates (optional). </t>
  </si>
  <si>
    <t>Table 5</t>
  </si>
  <si>
    <t xml:space="preserve">Fifth technical table that the validation relates (optional). </t>
  </si>
  <si>
    <t>Table 6</t>
  </si>
  <si>
    <t xml:space="preserve">Sixth technical table that the validation relates (optional). </t>
  </si>
  <si>
    <t>Taxonomy file</t>
  </si>
  <si>
    <t>XBRL taxonomy file containing the assertion</t>
  </si>
  <si>
    <t>Taxonomy test expression</t>
  </si>
  <si>
    <t>Technical expression reflecting the validation according to XBRL formula 1.0 specification</t>
  </si>
  <si>
    <t>Taxonomy error message</t>
  </si>
  <si>
    <t>Taxonomy assertion error message</t>
  </si>
  <si>
    <t>Identification of technical validations being deactivated on a given date. Not all technical validations must be deactivated when referenced validation is partially deactivated</t>
  </si>
  <si>
    <t>The same content as in case of Business Validation Worksheet</t>
  </si>
  <si>
    <r>
      <rPr>
        <b/>
        <sz val="16"/>
        <rFont val="Calibri"/>
        <family val="2"/>
        <scheme val="minor"/>
      </rPr>
      <t>Identical data points</t>
    </r>
    <r>
      <rPr>
        <b/>
        <sz val="11"/>
        <rFont val="Calibri"/>
        <family val="2"/>
        <scheme val="minor"/>
      </rPr>
      <t xml:space="preserve">
</t>
    </r>
    <r>
      <rPr>
        <sz val="11"/>
        <rFont val="Calibri"/>
        <family val="2"/>
        <scheme val="minor"/>
      </rPr>
      <t>List all the data points which are appearing in more than one template of an entry point. As data is only reported once in XBRL not validation is needed.</t>
    </r>
  </si>
  <si>
    <t>Data Point Signature</t>
  </si>
  <si>
    <t>Unique signature of data point based on its DPM characteristics, i.e. 'Metric: Monetary|BC/Own funds|BE/Basic own funds|LL/Controlling interests|MS/Available to meet SCR criteria|OF/Ordinary shares|SY/Called up but not yet paid in'</t>
  </si>
  <si>
    <t>Entry point</t>
  </si>
  <si>
    <t>Entry point that a certain data point is part of and for which it has more than 1 occurrence</t>
  </si>
  <si>
    <t>Number of occurrences</t>
  </si>
  <si>
    <t>Number of occurrences of a certain data point in a single predefined entry point</t>
  </si>
  <si>
    <t>Template/Table</t>
  </si>
  <si>
    <t>Technical table where a data point is reported</t>
  </si>
  <si>
    <t>Cell coordinates</t>
  </si>
  <si>
    <t>Row and column location of a data point in a certain table</t>
  </si>
  <si>
    <t>Changes to the file:</t>
  </si>
  <si>
    <t>#</t>
  </si>
  <si>
    <t>Change description</t>
  </si>
  <si>
    <t>Reason for the change</t>
  </si>
  <si>
    <t>Date</t>
  </si>
  <si>
    <t>First affected release</t>
  </si>
  <si>
    <r>
      <t xml:space="preserve">This workbook identifies all assertions applicable for Pension Funds taxonomy. Set of three worksheets below will be published for each new release of the taxonomy (next to worksheets applicable for previous releases). Mechanism to deactivate validations will be applied between releases. In case no date is provided a rule is considered active, otherwise it is deactivated on the indicated date. It is important to note that even those validations that are marked as deactivated may be processed by an XBRL validator. It is a task of users and solutions to utilize the information from the Excel workbook and discard the results of deactivated validations.
Description of business syntax used is provided as separate component of the package. 
</t>
    </r>
    <r>
      <rPr>
        <b/>
        <sz val="14"/>
        <rFont val="Calibri"/>
        <family val="2"/>
        <scheme val="minor"/>
      </rPr>
      <t>This workbook is available and regularly updated in https://eiopa.europa.eu/regulation-supervision/insurance/reporting-format</t>
    </r>
  </si>
  <si>
    <r>
      <t xml:space="preserve">Unique code of a validation. Prefixes according to:
- </t>
    </r>
    <r>
      <rPr>
        <b/>
        <sz val="11"/>
        <rFont val="Calibri"/>
        <family val="2"/>
        <charset val="238"/>
        <scheme val="minor"/>
      </rPr>
      <t>PBV</t>
    </r>
    <r>
      <rPr>
        <sz val="11"/>
        <rFont val="Calibri"/>
        <family val="2"/>
        <scheme val="minor"/>
      </rPr>
      <t xml:space="preserve"> for business validations defined by EIOPA
- </t>
    </r>
    <r>
      <rPr>
        <b/>
        <sz val="11"/>
        <rFont val="Calibri"/>
        <family val="2"/>
        <charset val="238"/>
        <scheme val="minor"/>
      </rPr>
      <t>PTV</t>
    </r>
    <r>
      <rPr>
        <sz val="11"/>
        <rFont val="Calibri"/>
        <family val="2"/>
        <scheme val="minor"/>
      </rPr>
      <t xml:space="preserve"> for technical validations
- </t>
    </r>
    <r>
      <rPr>
        <b/>
        <sz val="11"/>
        <rFont val="Calibri"/>
        <family val="2"/>
        <charset val="238"/>
        <scheme val="minor"/>
      </rPr>
      <t>PEV</t>
    </r>
    <r>
      <rPr>
        <sz val="11"/>
        <rFont val="Calibri"/>
        <family val="2"/>
        <scheme val="minor"/>
      </rPr>
      <t xml:space="preserve"> for ECB specific validations</t>
    </r>
  </si>
  <si>
    <t>First business template that the validation relates. ECB add-on templates, for which Pension Funds validations shall apply, are not named explicitly in “Template” column of “Business Validation” worksheet to avoid redundancies during validation definition phase. Nevertheless those validation are created based on information provided in “Applicable entry points” column and delivered in “XBRL Tax Assertion” worksheet if this is the case.</t>
  </si>
  <si>
    <t>Identifies entry points for which validation is defined (i.e. 24;30)</t>
  </si>
  <si>
    <t>EIOPA BoS</t>
  </si>
  <si>
    <t>Indicates entry points of regular EIOPA Pension Funds reporting (based on the Board of Supervisors decision) that the validation applies.</t>
  </si>
  <si>
    <t>ECB Add-on</t>
  </si>
  <si>
    <t>Indicates entry points of the ECB Add-on that the validation applies.</t>
  </si>
  <si>
    <r>
      <t xml:space="preserve">Identifies the business validations type according: 
</t>
    </r>
    <r>
      <rPr>
        <b/>
        <sz val="11"/>
        <rFont val="Calibri"/>
        <family val="2"/>
        <scheme val="minor"/>
      </rPr>
      <t>- Business Validation</t>
    </r>
    <r>
      <rPr>
        <sz val="11"/>
        <rFont val="Calibri"/>
        <family val="2"/>
        <scheme val="minor"/>
      </rPr>
      <t xml:space="preserve"> for business validations defined by EIOPA
</t>
    </r>
    <r>
      <rPr>
        <b/>
        <sz val="11"/>
        <rFont val="Calibri"/>
        <family val="2"/>
        <scheme val="minor"/>
      </rPr>
      <t>- Technical Validation</t>
    </r>
    <r>
      <rPr>
        <sz val="11"/>
        <rFont val="Calibri"/>
        <family val="2"/>
        <scheme val="minor"/>
      </rPr>
      <t xml:space="preserve"> for technical validations
</t>
    </r>
    <r>
      <rPr>
        <b/>
        <sz val="11"/>
        <rFont val="Calibri"/>
        <family val="2"/>
        <scheme val="minor"/>
      </rPr>
      <t>- ECB Exclusively Validation</t>
    </r>
    <r>
      <rPr>
        <sz val="11"/>
        <rFont val="Calibri"/>
        <family val="2"/>
        <scheme val="minor"/>
      </rPr>
      <t xml:space="preserve"> for ECB specific validations. Note that some regular business validations are also applied to the ECB package, however still having the PBV prefix.
</t>
    </r>
  </si>
  <si>
    <t>DataPoint Signature</t>
  </si>
  <si>
    <t>Number of occurences</t>
  </si>
  <si>
    <t>Table 7</t>
  </si>
  <si>
    <t>MET(s2md_met:mi351)s2c_dim:BL(s2c_LB:x5029)s2c_dim:VG(s2c_AM:x84)</t>
  </si>
  <si>
    <t xml:space="preserve"> .24  .26 </t>
  </si>
  <si>
    <t>PF.02.01.24.01</t>
  </si>
  <si>
    <t>C0010R0280</t>
  </si>
  <si>
    <t>PF.29.05.24.01</t>
  </si>
  <si>
    <t xml:space="preserve">C0010R0060 </t>
  </si>
  <si>
    <t xml:space="preserve"> .30 </t>
  </si>
  <si>
    <t>C0010R0060</t>
  </si>
  <si>
    <t>PFE.02.01.30.01</t>
  </si>
  <si>
    <t xml:space="preserve">C0010R0280 </t>
  </si>
  <si>
    <t>MET(s2md_met:mi351)s2c_dim:BL(s2c_LB:x5030)s2c_dim:VG(s2c_AM:x84)</t>
  </si>
  <si>
    <t>C0020R0280</t>
  </si>
  <si>
    <t xml:space="preserve">C0020R0060 </t>
  </si>
  <si>
    <t>C0020R0060</t>
  </si>
  <si>
    <t xml:space="preserve">C0020R0280 </t>
  </si>
  <si>
    <t>MET(s2md_met:mi351)s2c_dim:VG(s2c_AM:x130)</t>
  </si>
  <si>
    <t>EP.03.01.30.01</t>
  </si>
  <si>
    <t>EC0010ER0080EZ0010</t>
  </si>
  <si>
    <t>PFE.02.01.30.02</t>
  </si>
  <si>
    <t xml:space="preserve">EC0041R0280 </t>
  </si>
  <si>
    <t>MET(s2md_met:mi351)s2c_dim:VG(s2c_AM:x84)</t>
  </si>
  <si>
    <t>C0040R0280</t>
  </si>
  <si>
    <t xml:space="preserve">C0040R0060 </t>
  </si>
  <si>
    <t>C0040R0060</t>
  </si>
  <si>
    <t xml:space="preserve">C0040R0280 </t>
  </si>
  <si>
    <t>Deactivated</t>
  </si>
  <si>
    <t>vr-pbv10-3</t>
  </si>
  <si>
    <t>s2md_PBV10-3</t>
  </si>
  <si>
    <t>PFE.01.02.31.01</t>
  </si>
  <si>
    <t>vr-pbv10-3.xml</t>
  </si>
  <si>
    <t>$a = xs:QName('s2c_LB:x5003') or $a = xs:QName('s2c_LB:x5004') or $a = xs:QName('s2c_LB:x5006')</t>
  </si>
  <si>
    <t>PBV10-3: [ (r0100)] {{PFE.01.02.31.01, c0010}} = [s2c_LB:x5003] or {{PFE.01.02.31.01, c0010}} = [s2c_LB:x5004] or {{PFE.01.02.31.01, c0010}} = [s2c_LB:x5006]</t>
  </si>
  <si>
    <t>PBV10: The item should be 1 (Pension fund provides DB schemes only) or 2 (Pension fund provides DC schemes only) or 3 (mixed pension fund). --&gt;Template 1: PF.01.02; Rows: r0100; Expression: {c0010}=[s2c_LB:x5003] or {c0010}=[s2c_LB:x5004] or {c0010}=[s2c_LB:x5006]</t>
  </si>
  <si>
    <t>vr-pbv10-4</t>
  </si>
  <si>
    <t>s2md_PBV10-4</t>
  </si>
  <si>
    <t>PF.01.02.25.01</t>
  </si>
  <si>
    <t>vr-pbv10-4.xml</t>
  </si>
  <si>
    <t>PBV10-4: [ (r0100)] {{PF.01.02.25.01, c0010}} = [s2c_LB:x5003] or {{PF.01.02.25.01, c0010}} = [s2c_LB:x5004] or {{PF.01.02.25.01, c0010}} = [s2c_LB:x5006]</t>
  </si>
  <si>
    <t>vr-pbv10-5</t>
  </si>
  <si>
    <t>s2md_PBV10-5</t>
  </si>
  <si>
    <t>PFE.01.02.30.01</t>
  </si>
  <si>
    <t>vr-pbv10-5.xml</t>
  </si>
  <si>
    <t>PBV10-5: [ (r0100)] {{PFE.01.02.30.01, c0010}} = [s2c_LB:x5003] or {{PFE.01.02.30.01, c0010}} = [s2c_LB:x5004] or {{PFE.01.02.30.01, c0010}} = [s2c_LB:x5006]</t>
  </si>
  <si>
    <t>vr-pbv10-6</t>
  </si>
  <si>
    <t>s2md_PBV10-6</t>
  </si>
  <si>
    <t>PF.01.02.24.01</t>
  </si>
  <si>
    <t>vr-pbv10-6.xml</t>
  </si>
  <si>
    <t>PBV10-6: [ (r0100)] {{PF.01.02.24.01, c0010}} = [s2c_LB:x5003] or {{PF.01.02.24.01, c0010}} = [s2c_LB:x5004] or {{PF.01.02.24.01, c0010}} = [s2c_LB:x5006]</t>
  </si>
  <si>
    <t>vr-pbv100-1</t>
  </si>
  <si>
    <t>s2md_PBV100-1</t>
  </si>
  <si>
    <t>PF.09.02.24.01</t>
  </si>
  <si>
    <t>vr-pbv100-1.xml</t>
  </si>
  <si>
    <t>iaf:numeric-equal($a, iaf:sum(($b, $c)))</t>
  </si>
  <si>
    <t>PBV100-1: [ (r0010;0020;0030;0040;0050;0060;0070)] {{PF.09.02.24.01, c0040}} = {{PF.09.02.24.01, c0010}} + {{PF.09.02.24.01, c0020}}</t>
  </si>
  <si>
    <t>PBV100: The sum of the values reported for DB (c0010) and DC (c0020) should be equal to the value reported in the column "Total" (c0040). --&gt;Template 1: PF.09.02; Rows: r0010;0020;0030;0040;0050;0060;0070; Expression: {c0040} = {c0010} + {c0020}</t>
  </si>
  <si>
    <t>vr-pbv101-1</t>
  </si>
  <si>
    <t>s2md_PBV101-1</t>
  </si>
  <si>
    <t>vr-pbv101-1.xml</t>
  </si>
  <si>
    <t>iaf:numeric-equal($a, iaf:sum(($b, $c, $d, $e, $f, $g)))</t>
  </si>
  <si>
    <t>PBV101-1: [ (c0010;c0020;c0040)] {{PF.09.02.24.01, r0070}} = {{PF.09.02.24.01, r0010}} + {{PF.09.02.24.01, r0020}} + {{PF.09.02.24.01, r0030}} + {{PF.09.02.24.01, r0040}} + {{PF.09.02.24.01, r0050}} + {{PF.09.02.24.01, r0060}}</t>
  </si>
  <si>
    <t>PBV101: The item "total investment income" should be equal to the sum of the items "dividends", "interest", "rent", "Realised gains and losses", "Unrealised gains and losses" and "Other investment income". --&gt;Template 1: PF.09.02; Columns: c0010;c0020;c0040; Expression: {r0070} = {r0010} + {r0020} + {r0030} + {r0040} + {r0050} + {r0060}</t>
  </si>
  <si>
    <t>vr-pbv102-1</t>
  </si>
  <si>
    <t>s2md_PBV102-1</t>
  </si>
  <si>
    <t>vr-pbv102-1.xml</t>
  </si>
  <si>
    <t>PBV102-1: [ (r0010;0020;0030;0040;0050;0060)] {{PF.29.05.24.01, c0040}} = {{PF.29.05.24.01, c0010}} + {{PF.29.05.24.01, c0020}}</t>
  </si>
  <si>
    <t>PBV102: The sum of the values reported for DB (c0010) and DC (c0020) should be equal to the value reported in the column "Total" (c0040). --&gt;Template 1: PF.29.05; Rows: r0010;0020;0030;0040;0050;0060; Expression: {c0040} = {c0010} + {c0020}</t>
  </si>
  <si>
    <t>vr-pbv103-1</t>
  </si>
  <si>
    <t>s2md_PBV103-1</t>
  </si>
  <si>
    <t>vr-pbv103-1.xml</t>
  </si>
  <si>
    <t>iaf:numeric-equal($a, iaf:sum(($b, $c, $d, $e, $f)))</t>
  </si>
  <si>
    <t>PBV103-1: [ (c0010;c0020;c0040)] {{PF.29.05.24.01, r0060}} = {{PF.29.05.24.01, r0010}} + {{PF.29.05.24.01, r0020}} + {{PF.29.05.24.01, r0030}} + {{PF.29.05.24.01, r0040}} + {{PF.29.05.24.01, r0050}}</t>
  </si>
  <si>
    <t>PBV103: The item "Closing technical provisions" should be equal to the sum of the items "Opening technical provisions ", "Past service costs", "Changes in discount rate", "Experience adjustments", and "Other changes". --&gt;Template 1: PF.29.05; Columns: c0010;c0020;c0040; Expression: {r0060} = {r0010} + {r0020} + {r0030} + {r0040} + {r0050}</t>
  </si>
  <si>
    <t>vr-pbv104-1</t>
  </si>
  <si>
    <t>s2md_PBV104-1</t>
  </si>
  <si>
    <t>vr-pbv104-1.xml</t>
  </si>
  <si>
    <t>iaf:numeric-less-equal-than($a, 1)</t>
  </si>
  <si>
    <t>PBV104-1: [ (c0010;c0020)] {{PF.29.05.24.01, r0070}} le 1</t>
  </si>
  <si>
    <t>PBV104: The item shall not be larger than 100%. --&gt;Template 1: PF.29.05; Columns: c0010;c0020; Expression: {r0070} &lt;= 1</t>
  </si>
  <si>
    <t>vr-pbv105-1</t>
  </si>
  <si>
    <t>s2md_PBV105-1</t>
  </si>
  <si>
    <t>PF.50.01.28.01</t>
  </si>
  <si>
    <t>vr-pbv105-1.xml</t>
  </si>
  <si>
    <t>PBV105-1: [ (r0010;0020;0030)] {{PF.50.01.28.01, c0040}} = {{PF.50.01.28.01, c0010}} + {{PF.50.01.28.01, c0020}}</t>
  </si>
  <si>
    <t>PBV105: The sum of the values reported for DB (c0010) and DC (c0020) should be equal to the value reported in the column "Total" (c0040). --&gt;Template 1: PF.50.01; Rows: r0010;0020;0030; Expression: {c0040} = {c0010} + {c0020}</t>
  </si>
  <si>
    <t>vr-pbv106-1</t>
  </si>
  <si>
    <t>s2md_PBV106-1</t>
  </si>
  <si>
    <t>PFE.50.01.30.01</t>
  </si>
  <si>
    <t>vr-pbv106-1.xml</t>
  </si>
  <si>
    <t>PBV106-1: [ (r0010;0020;0030;0040;0050;0060;0070;0080;0090)] {{PFE.50.01.30.01, c0040}} = {{PFE.50.01.30.01, c0010}} + {{PFE.50.01.30.01, c0020}}</t>
  </si>
  <si>
    <t>PBV106: The sum of the values reported for DB (c0010) and DC (c0020) should be equal to the value reported in the column "Total" (c0040). --&gt;Template 1: PF.50.01; Rows: r0010;0020;0030;0040;0050;0060;0070;0080;0090; Expression: {c0040} = {c0010} + {c0020}</t>
  </si>
  <si>
    <t>vr-pbv106-2</t>
  </si>
  <si>
    <t>s2md_PBV106-2</t>
  </si>
  <si>
    <t>PF.50.01.24.01</t>
  </si>
  <si>
    <t>vr-pbv106-2.xml</t>
  </si>
  <si>
    <t>PBV106-2: [ (r0010;0020;0030;0040;0050;0060;0070;0080;0090)] {{PF.50.01.24.01, c0040}} = {{PF.50.01.24.01, c0010}} + {{PF.50.01.24.01, c0020}}</t>
  </si>
  <si>
    <t>vr-pbv107-1</t>
  </si>
  <si>
    <t>s2md_PBV107-1</t>
  </si>
  <si>
    <t>vr-pbv107-1.xml</t>
  </si>
  <si>
    <t>iaf:numeric-greater-equal-than($a, $b)</t>
  </si>
  <si>
    <t>PBV107-1: [ (c0010;c0020;c0040)] {{PFE.50.01.30.01, r0080}} ge {{PFE.50.01.30.01, r0090}}</t>
  </si>
  <si>
    <t>PBV107: The number of "New Beneficiaries" should be larger or equal to the number of "New retired members".  --&gt;Template 1: PF.50.01; Columns: c0010;c0020;c0040; Expression: {r0080}&gt;={r0090}</t>
  </si>
  <si>
    <t>vr-pbv107-2</t>
  </si>
  <si>
    <t>s2md_PBV107-2</t>
  </si>
  <si>
    <t>vr-pbv107-2.xml</t>
  </si>
  <si>
    <t>PBV107-2: [ (c0010;c0020;c0040)] {{PF.50.01.24.01, r0080}} ge {{PF.50.01.24.01, r0090}}</t>
  </si>
  <si>
    <t>vr-pbv108_1-1</t>
  </si>
  <si>
    <t>s2md_PBV108_1-1</t>
  </si>
  <si>
    <t>PF.51.01.24.01</t>
  </si>
  <si>
    <t>vr-pbv108_1-1.xml</t>
  </si>
  <si>
    <t>PBV108_1-1: [ (r0010-0120)] {{PF.51.01.24.01, c0040}} = {{PF.51.01.24.01, c0010}} + {{PF.51.01.24.01, c0020}}</t>
  </si>
  <si>
    <t>PBV108: The sum of the values reported for DB (c0010) and DC (c0020) should be equal to the value reported in the column "Total" (c0040). --&gt;Template 1: PF.51.01; Rows: r0010-0120; Expression: {c0040} = {c0010} + {c0020}</t>
  </si>
  <si>
    <t>vr-pbv108_2-1</t>
  </si>
  <si>
    <t>s2md_PBV108_2-1</t>
  </si>
  <si>
    <t>PF.51.01.28.01</t>
  </si>
  <si>
    <t>vr-pbv108_2-1.xml</t>
  </si>
  <si>
    <t>PBV108_2-1: [ (r0010;0060)] {{PF.51.01.28.01, c0040}} = {{PF.51.01.28.01, c0010}} + {{PF.51.01.28.01, c0020}}</t>
  </si>
  <si>
    <t>vr-pbv109-1</t>
  </si>
  <si>
    <t>s2md_PBV109-1</t>
  </si>
  <si>
    <t>vr-pbv109-1.xml</t>
  </si>
  <si>
    <t>PBV109-1: [ (c0010;c0020;c0040)] {{PF.51.01.24.01, r0010}} = {{PF.51.01.24.01, r0020}} + {{PF.51.01.24.01, r0030}}</t>
  </si>
  <si>
    <t>PBV109: The item "Total gross contributions receivable" should be the sum of the items "Contributions by members" and "Contributions by the sponsor". --&gt;Template 1: PF.51.01; Columns: c0010;c0020;c0040; Expression: {r0010} = {r0020} + {r0030}</t>
  </si>
  <si>
    <t>vr-pbv110-1</t>
  </si>
  <si>
    <t>s2md_PBV110-1</t>
  </si>
  <si>
    <t>vr-pbv110-1.xml</t>
  </si>
  <si>
    <t>PBV110-1: [ (c0010;c0020;c0040)] {{PF.51.01.24.01, r0060}} = {{PF.51.01.24.01, r0070}} + {{PF.51.01.24.01, r0080}}</t>
  </si>
  <si>
    <t xml:space="preserve">PBV110: The item "Total gross benefits payable" should be the sum of the items "of which for retirement" and "of which other benefit payments". --&gt;Template 1: PF.51.01; Columns: c0010;c0020;c0040; Expression: {r0060} = {r0070} + {r0080} </t>
  </si>
  <si>
    <t>vr-pbv111-1</t>
  </si>
  <si>
    <t>s2md_PBV111-1</t>
  </si>
  <si>
    <t>vr-pbv111-1.xml</t>
  </si>
  <si>
    <t>iaf:numeric-equal($a, iaf:sum(($b, iaf:numeric-unary-minus($c))))</t>
  </si>
  <si>
    <t>PBV111-1: [ (c0010;c0020;c0040)] {{PF.51.01.24.01, r0050}} = {{PF.51.01.24.01, r0010}} - {{PF.51.01.24.01, r0040}}</t>
  </si>
  <si>
    <t xml:space="preserve">PBV111: The item "Total net contributions receivable" should be the sum of the items "Total gross contributions receivable" and "Reinsurance contributions ceded". --&gt;Template 1: PF.51.01; Columns: c0010;c0020;c0040; Expression: {r0050} = {r0010} - {r0040} </t>
  </si>
  <si>
    <t>vr-pbv112-1</t>
  </si>
  <si>
    <t>s2md_PBV112-1</t>
  </si>
  <si>
    <t>vr-pbv112-1.xml</t>
  </si>
  <si>
    <t>PBV112-1: [ (c0010;c0020;c0040)] {{PF.51.01.24.01, r0100}} = {{PF.51.01.24.01, r0060}} - {{PF.51.01.24.01, r0090}}</t>
  </si>
  <si>
    <t xml:space="preserve">PBV112: The item "Total net benefits payable" should be the sum of the items "Total gross benefits payable" and "Reinsurance benefits received". --&gt;Template 1: PF.51.01; Columns: c0010;c0020;c0040; Expression: {r0100} = {r0060} - {r0090} </t>
  </si>
  <si>
    <t>vr-pbv114-1</t>
  </si>
  <si>
    <t>s2md_PBV114-1</t>
  </si>
  <si>
    <t>PF.01.02.27.01</t>
  </si>
  <si>
    <t>PF.06.02.26.02</t>
  </si>
  <si>
    <t>vr-pbv114-1.xml</t>
  </si>
  <si>
    <t>if (not((empty(($a)))) and not((empty(($b))))) then ((($a)) lt (($b))) else (true())</t>
  </si>
  <si>
    <t>PBV114-1: if not(empty({{PF.06.02.26.02, c0280}})) then {{PF.01.02.27.01, r0030,c0010}} le {{PF.06.02.26.02, c0280}}</t>
  </si>
  <si>
    <t>PBV114: The maturity date in PF.06.02 template should be equal to or after the reporting reference date in PF.01.02 template, except for specific cases such as assets in default. --&gt;Template 1: PF.01.02; Template 2: PF.06.02; Expression: If {PF.06.02, c0280} &lt;&gt; empty then {PF.01.02, r0030,c0010}&lt;={PF.06.02, c0280}</t>
  </si>
  <si>
    <t>vr-pbv114-2</t>
  </si>
  <si>
    <t>s2md_PBV114-2</t>
  </si>
  <si>
    <t>PF.01.02.26.01</t>
  </si>
  <si>
    <t>vr-pbv114-2.xml</t>
  </si>
  <si>
    <t>PBV114-2: if not(empty({{PF.06.02.26.02, c0280}})) then {{PF.01.02.26.01, r0030,c0010}} le {{PF.06.02.26.02, c0280}}</t>
  </si>
  <si>
    <t>vr-pbv114-3</t>
  </si>
  <si>
    <t>s2md_PBV114-3</t>
  </si>
  <si>
    <t>PFE.06.02.30.02</t>
  </si>
  <si>
    <t>vr-pbv114-3.xml</t>
  </si>
  <si>
    <t>PBV114-3: if not(empty({{PFE.06.02.30.02, c0280}})) then {{PFE.01.02.31.01, r0030,c0010}} le {{PFE.06.02.30.02, c0280}}</t>
  </si>
  <si>
    <t>vr-pbv114-4</t>
  </si>
  <si>
    <t>s2md_PBV114-4</t>
  </si>
  <si>
    <t>PF.06.02.24.02</t>
  </si>
  <si>
    <t>vr-pbv114-4.xml</t>
  </si>
  <si>
    <t>PBV114-4: if not(empty({{PF.06.02.24.02, c0280}})) then {{PF.01.02.25.01, r0030,c0010}} le {{PF.06.02.24.02, c0280}}</t>
  </si>
  <si>
    <t>vr-pbv114-5</t>
  </si>
  <si>
    <t>s2md_PBV114-5</t>
  </si>
  <si>
    <t>vr-pbv114-5.xml</t>
  </si>
  <si>
    <t>PBV114-5: if not(empty({{PFE.06.02.30.02, c0280}})) then {{PFE.01.02.30.01, r0030,c0010}} le {{PFE.06.02.30.02, c0280}}</t>
  </si>
  <si>
    <t>vr-pbv114-6</t>
  </si>
  <si>
    <t>s2md_PBV114-6</t>
  </si>
  <si>
    <t>vr-pbv114-6.xml</t>
  </si>
  <si>
    <t>PBV114-6: if not(empty({{PF.06.02.24.02, c0280}})) then {{PF.01.02.24.01, r0030,c0010}} le {{PF.06.02.24.02, c0280}}</t>
  </si>
  <si>
    <t>vr-pbv117-1</t>
  </si>
  <si>
    <t>s2md_PBV117-1</t>
  </si>
  <si>
    <t>PF.06.02.26.01</t>
  </si>
  <si>
    <t>vr-pbv117-1.xml</t>
  </si>
  <si>
    <t>not(empty($a ))</t>
  </si>
  <si>
    <t>PBV117-1: not(empty({{PF.06.02.26.01,c0040}})) where not(matches({{PF.06.02.26.02,c0230}},"^..((71)|(75)|(8.)|(95))$"))</t>
  </si>
  <si>
    <t>PBV117: The item "Country of custody" was not reported. --&gt;Template 1: PF.06.02; Validation: not({c0230} like '##71' or {c0230} like '##75' or {c0230} like '##8#' or {c0230} like '##95'); Expression: {c0040} &lt;&gt; empty</t>
  </si>
  <si>
    <t>vr-pbv117-2</t>
  </si>
  <si>
    <t>s2md_PBV117-2</t>
  </si>
  <si>
    <t>PFE.06.02.30.01</t>
  </si>
  <si>
    <t>vr-pbv117-2.xml</t>
  </si>
  <si>
    <t>PBV117-2: not(empty({{PFE.06.02.30.01,c0040}})) where not(matches({{PFE.06.02.30.02,c0230}},"^..((71)|(75)|(8.)|(95))$"))</t>
  </si>
  <si>
    <t>vr-pbv117-3</t>
  </si>
  <si>
    <t>s2md_PBV117-3</t>
  </si>
  <si>
    <t>PF.06.02.24.01</t>
  </si>
  <si>
    <t>vr-pbv117-3.xml</t>
  </si>
  <si>
    <t>PBV117-3: not(empty({{PF.06.02.24.01,c0040}})) where not(matches({{PF.06.02.24.02,c0230}},"^..((71)|(75)|(8.)|(95))$"))</t>
  </si>
  <si>
    <t>vr-pbv122-1</t>
  </si>
  <si>
    <t>s2md_PBV122-1</t>
  </si>
  <si>
    <t>PF.04.03.26.02</t>
  </si>
  <si>
    <t>vr-pbv122-1.xml</t>
  </si>
  <si>
    <t>PBV122-1: [ (r0040;0050)] {{PF.04.03.26.02, c0250}} = {{PF.04.03.26.02, c0230}} + {{PF.04.03.26.02, c0240}}</t>
  </si>
  <si>
    <t>PBV122: The sum of the values reported in the columns "DB" and "DC" should be equal to the values reported in the columns "Total". --&gt;Template 1: PF.04.03; Rows: r0040;0050; Expression: {c0250} = {c0230} + {c0240}</t>
  </si>
  <si>
    <t>vr-pbv123-1</t>
  </si>
  <si>
    <t>s2md_PBV123-1</t>
  </si>
  <si>
    <t>vr-pbv123-1.xml</t>
  </si>
  <si>
    <t>PBV123-1: [ (r0040;0050)] {{PF.04.03.26.02, c0280}} = {{PF.04.03.26.02, c0260}} + {{PF.04.03.26.02, c0270}}</t>
  </si>
  <si>
    <t>PBV123: The sum of the values reported in the columns "DB" and "DC" should be equal to the values reported in the columns "Total". --&gt;Template 1: PF.04.03; Rows: r0040;0050; Expression: {c0280} = {c0260} + {c0270}</t>
  </si>
  <si>
    <t>vr-pbv124-1</t>
  </si>
  <si>
    <t>s2md_PBV124-1</t>
  </si>
  <si>
    <t>PFE.02.01.32.01</t>
  </si>
  <si>
    <t>vr-pbv124-1.xml</t>
  </si>
  <si>
    <t>PBV124-1: [ (r0020;0030;0060;0120;0270;0320;0380)] {{PFE.02.01.32.01, c0040}} = {{PFE.02.01.32.01, c0010}} + {{PFE.02.01.32.01, c0020}}</t>
  </si>
  <si>
    <t>PBV124: The sum of the values reported for DB (c0010) and DC (c0020) should be equal to the value reported in the column "Total" (c0040). --&gt;Template 1: PF.02.01; Rows: r0020;0030;0060;0120;0270;0320;0380; Expression: {c0040}={c0010}+{c0020}</t>
  </si>
  <si>
    <t>vr-pbv124-2</t>
  </si>
  <si>
    <t>s2md_PBV124-2</t>
  </si>
  <si>
    <t>PF.02.01.28.01</t>
  </si>
  <si>
    <t>vr-pbv124-2.xml</t>
  </si>
  <si>
    <t>PBV124-2: [ (r0020;0030;0060;0120;0270;0320;0380)] {{PF.02.01.28.01, c0040}} = {{PF.02.01.28.01, c0010}} + {{PF.02.01.28.01, c0020}}</t>
  </si>
  <si>
    <t>vr-pbv13_1-1</t>
  </si>
  <si>
    <t>s2md_PBV13_1-1</t>
  </si>
  <si>
    <t>PF.01.02.27.02</t>
  </si>
  <si>
    <t>vr-pbv13_1-1.xml</t>
  </si>
  <si>
    <t>not((empty(($a))))</t>
  </si>
  <si>
    <t>PBV13_1-1: [ (c0060)] not(empty({{PF.01.02.27.02, r0300}}))</t>
  </si>
  <si>
    <t>PBV13: The item should be reported (it can be 0). --&gt;Template 1: PF.01.02; Rows: r0300-0500; Expression: {c0060} &lt;&gt; empty</t>
  </si>
  <si>
    <t>vr-pbv13_1-2</t>
  </si>
  <si>
    <t>s2md_PBV13_1-2</t>
  </si>
  <si>
    <t>PF.01.02.26.02</t>
  </si>
  <si>
    <t>vr-pbv13_1-2.xml</t>
  </si>
  <si>
    <t>PBV13_1-2: [ (c0060)] not(empty({{PF.01.02.26.02, r0300}}))</t>
  </si>
  <si>
    <t>vr-pbv13_10-1</t>
  </si>
  <si>
    <t>s2md_PBV13_10-1</t>
  </si>
  <si>
    <t>vr-pbv13_10-1.xml</t>
  </si>
  <si>
    <t>PBV13_10-1: [ (c0060)] not(empty({{PF.01.02.26.02, r0390}}))</t>
  </si>
  <si>
    <t>vr-pbv13_11-1</t>
  </si>
  <si>
    <t>s2md_PBV13_11-1</t>
  </si>
  <si>
    <t>vr-pbv13_11-1.xml</t>
  </si>
  <si>
    <t>PBV13_11-1: [ (c0060)] not(empty({{PF.01.02.26.02, r0400}}))</t>
  </si>
  <si>
    <t>vr-pbv13_12-1</t>
  </si>
  <si>
    <t>s2md_PBV13_12-1</t>
  </si>
  <si>
    <t>vr-pbv13_12-1.xml</t>
  </si>
  <si>
    <t>PBV13_12-1: [ (c0060)] not(empty({{PF.01.02.26.02, r0410}}))</t>
  </si>
  <si>
    <t>vr-pbv13_13-1</t>
  </si>
  <si>
    <t>s2md_PBV13_13-1</t>
  </si>
  <si>
    <t>vr-pbv13_13-1.xml</t>
  </si>
  <si>
    <t>PBV13_13-1: [ (c0060)] not(empty({{PF.01.02.26.02, r0420}}))</t>
  </si>
  <si>
    <t>vr-pbv13_14-1</t>
  </si>
  <si>
    <t>s2md_PBV13_14-1</t>
  </si>
  <si>
    <t>vr-pbv13_14-1.xml</t>
  </si>
  <si>
    <t>PBV13_14-1: [ (c0060)] not(empty({{PF.01.02.26.02, r0430}}))</t>
  </si>
  <si>
    <t>vr-pbv13_15-1</t>
  </si>
  <si>
    <t>s2md_PBV13_15-1</t>
  </si>
  <si>
    <t>vr-pbv13_15-1.xml</t>
  </si>
  <si>
    <t>PBV13_15-1: [ (c0060)] not(empty({{PF.01.02.26.02, r0440}}))</t>
  </si>
  <si>
    <t>vr-pbv13_16-1</t>
  </si>
  <si>
    <t>s2md_PBV13_16-1</t>
  </si>
  <si>
    <t>vr-pbv13_16-1.xml</t>
  </si>
  <si>
    <t>PBV13_16-1: [ (c0060)] not(empty({{PF.01.02.26.02, r0450}}))</t>
  </si>
  <si>
    <t>vr-pbv13_17-1</t>
  </si>
  <si>
    <t>s2md_PBV13_17-1</t>
  </si>
  <si>
    <t>vr-pbv13_17-1.xml</t>
  </si>
  <si>
    <t>PBV13_17-1: [ (c0060)] not(empty({{PF.01.02.26.02, r0460}}))</t>
  </si>
  <si>
    <t>vr-pbv13_18-1</t>
  </si>
  <si>
    <t>s2md_PBV13_18-1</t>
  </si>
  <si>
    <t>vr-pbv13_18-1.xml</t>
  </si>
  <si>
    <t>PBV13_18-1: [ (c0060)] not(empty({{PF.01.02.26.02, r0470}}))</t>
  </si>
  <si>
    <t>vr-pbv13_19-1</t>
  </si>
  <si>
    <t>s2md_PBV13_19-1</t>
  </si>
  <si>
    <t>vr-pbv13_19-1.xml</t>
  </si>
  <si>
    <t>PBV13_19-1: [ (c0060)] not(empty({{PF.01.02.26.02, r0480}}))</t>
  </si>
  <si>
    <t>vr-pbv13_2-1</t>
  </si>
  <si>
    <t>s2md_PBV13_2-1</t>
  </si>
  <si>
    <t>vr-pbv13_2-1.xml</t>
  </si>
  <si>
    <t>PBV13_2-1: [ (c0060)] not(empty({{PF.01.02.27.02, r0310}}))</t>
  </si>
  <si>
    <t>vr-pbv13_2-2</t>
  </si>
  <si>
    <t>s2md_PBV13_2-2</t>
  </si>
  <si>
    <t>vr-pbv13_2-2.xml</t>
  </si>
  <si>
    <t>PBV13_2-2: [ (c0060)] not(empty({{PF.01.02.26.02, r0310}}))</t>
  </si>
  <si>
    <t>vr-pbv13_20-1</t>
  </si>
  <si>
    <t>s2md_PBV13_20-1</t>
  </si>
  <si>
    <t>vr-pbv13_20-1.xml</t>
  </si>
  <si>
    <t>PBV13_20-1: [ (c0060)] not(empty({{PF.01.02.26.02, r0490}}))</t>
  </si>
  <si>
    <t>vr-pbv13_21-1</t>
  </si>
  <si>
    <t>s2md_PBV13_21-1</t>
  </si>
  <si>
    <t>vr-pbv13_21-1.xml</t>
  </si>
  <si>
    <t>PBV13_21-1: [ (c0060)] not(empty({{PF.01.02.26.02, r0500}}))</t>
  </si>
  <si>
    <t>vr-pbv13_3-1</t>
  </si>
  <si>
    <t>s2md_PBV13_3-1</t>
  </si>
  <si>
    <t>vr-pbv13_3-1.xml</t>
  </si>
  <si>
    <t>PBV13_3-1: [ (c0060)] not(empty({{PF.01.02.27.02, r0320}}))</t>
  </si>
  <si>
    <t>vr-pbv13_3-2</t>
  </si>
  <si>
    <t>s2md_PBV13_3-2</t>
  </si>
  <si>
    <t>vr-pbv13_3-2.xml</t>
  </si>
  <si>
    <t>PBV13_3-2: [ (c0060)] not(empty({{PF.01.02.26.02, r0320}}))</t>
  </si>
  <si>
    <t>vr-pbv13_4-1</t>
  </si>
  <si>
    <t>s2md_PBV13_4-1</t>
  </si>
  <si>
    <t>vr-pbv13_4-1.xml</t>
  </si>
  <si>
    <t>PBV13_4-1: [ (c0060)] not(empty({{PF.01.02.27.02, r0330}}))</t>
  </si>
  <si>
    <t>vr-pbv13_4-2</t>
  </si>
  <si>
    <t>s2md_PBV13_4-2</t>
  </si>
  <si>
    <t>vr-pbv13_4-2.xml</t>
  </si>
  <si>
    <t>PBV13_4-2: [ (c0060)] not(empty({{PF.01.02.26.02, r0330}}))</t>
  </si>
  <si>
    <t>vr-pbv13_5-1</t>
  </si>
  <si>
    <t>s2md_PBV13_5-1</t>
  </si>
  <si>
    <t>vr-pbv13_5-1.xml</t>
  </si>
  <si>
    <t>PBV13_5-1: [ (c0060)] not(empty({{PF.01.02.27.02, r0340}}))</t>
  </si>
  <si>
    <t>vr-pbv13_5-2</t>
  </si>
  <si>
    <t>s2md_PBV13_5-2</t>
  </si>
  <si>
    <t>vr-pbv13_5-2.xml</t>
  </si>
  <si>
    <t>PBV13_5-2: [ (c0060)] not(empty({{PF.01.02.26.02, r0340}}))</t>
  </si>
  <si>
    <t>vr-pbv13_6-1</t>
  </si>
  <si>
    <t>s2md_PBV13_6-1</t>
  </si>
  <si>
    <t>vr-pbv13_6-1.xml</t>
  </si>
  <si>
    <t>PBV13_6-1: [ (c0060)] not(empty({{PF.01.02.26.02, r0350}}))</t>
  </si>
  <si>
    <t>vr-pbv13_7-1</t>
  </si>
  <si>
    <t>s2md_PBV13_7-1</t>
  </si>
  <si>
    <t>vr-pbv13_7-1.xml</t>
  </si>
  <si>
    <t>PBV13_7-1: [ (c0060)] not(empty({{PF.01.02.26.02, r0360}}))</t>
  </si>
  <si>
    <t>vr-pbv13_8-1</t>
  </si>
  <si>
    <t>s2md_PBV13_8-1</t>
  </si>
  <si>
    <t>vr-pbv13_8-1.xml</t>
  </si>
  <si>
    <t>PBV13_8-1: [ (c0060)] not(empty({{PF.01.02.26.02, r0370}}))</t>
  </si>
  <si>
    <t>vr-pbv13_9-1</t>
  </si>
  <si>
    <t>s2md_PBV13_9-1</t>
  </si>
  <si>
    <t>vr-pbv13_9-1.xml</t>
  </si>
  <si>
    <t>PBV13_9-1: [ (c0060)] not(empty({{PF.01.02.26.02, r0380}}))</t>
  </si>
  <si>
    <t>vr-pbv15-1</t>
  </si>
  <si>
    <t>s2md_PBV15-1</t>
  </si>
  <si>
    <t>vr-pbv15-1.xml</t>
  </si>
  <si>
    <t>iaf:numeric-equal($a, iaf:sum(($b, $c, $d)))</t>
  </si>
  <si>
    <t>PBV15-1: [ (r0300;0310;0320;0330;0340)] {{PF.01.02.27.02, c0060}} = {{PF.01.02.27.02, c0020}} + {{PF.01.02.27.02, c0030}} + {{PF.01.02.27.02, c0050}}</t>
  </si>
  <si>
    <t>PBV15: The sum of the values reported for the different pension fund types (c0020, c0030, c0050) should be equal to the value reported in the column "total" (c0060). --&gt;Template 1: PF.01.02; Rows: r0300;0310;0320;0330;0340; Expression: {c0060} = {c0020} + {c0030} + {c0050}</t>
  </si>
  <si>
    <t>vr-pbv15-2</t>
  </si>
  <si>
    <t>s2md_PBV15-2</t>
  </si>
  <si>
    <t>vr-pbv15-2.xml</t>
  </si>
  <si>
    <t>PBV15-2: [ (r0300;0310;0320;0330;0340)] {{PF.01.02.26.02, c0060}} = {{PF.01.02.26.02, c0020}} + {{PF.01.02.26.02, c0030}} + {{PF.01.02.26.02, c0050}}</t>
  </si>
  <si>
    <t>vr-pbv16-1</t>
  </si>
  <si>
    <t>s2md_PBV16-1</t>
  </si>
  <si>
    <t>vr-pbv16-1.xml</t>
  </si>
  <si>
    <t>PBV16-1: [ (r0350;0360;0370;0380;0390;0400;0410;0420;0460;0470;0480;0490;0500)] {{PF.01.02.26.02, c0060}} = {{PF.01.02.26.02, c0020}} + {{PF.01.02.26.02, c0030}} + {{PF.01.02.26.02, c0050}}</t>
  </si>
  <si>
    <t>PBV16: The sum of the values reported for the different pension fund types (c0020, c0030, c0050) should be equal to the value reported in the column "total" (c0060). --&gt;Template 1: PF.01.02; Rows: r0350;0360;0370;0380;0390;0400;0410;0420;0460;0470;0480;0490;0500; Expression: {c0060} = {c0020} + {c0030} + {c0050}</t>
  </si>
  <si>
    <t>vr-pbv17-1</t>
  </si>
  <si>
    <t>s2md_PBV17-1</t>
  </si>
  <si>
    <t>vr-pbv17-1.xml</t>
  </si>
  <si>
    <t>iaf:numeric-equal(iaf:sum(($a, $b, $c, $d, $e)), $f)</t>
  </si>
  <si>
    <t>PBV17-1: [ (c0020;0030;0050;0060)] {{PF.01.02.26.02, r0460}} + {{PF.01.02.26.02, r0470}} + {{PF.01.02.26.02, r0480}} + {{PF.01.02.26.02, r0490}} + {{PF.01.02.26.02, r0500}} = {{PF.01.02.26.02, r0320}}</t>
  </si>
  <si>
    <t>PBV17: The sum of the number of IORPs split by total assets (r0440, r0450, r0460, r0470, r0480) should be equal to the "total number of IORPs" ( r0320). --&gt;Template 1: PF.01.02; Columns: c0020;0030;0050;0060; Expression: {r0460}+{r0470}+{r0480}+{r0490}+{r0500}={r0320}</t>
  </si>
  <si>
    <t>vr-pbv18-1</t>
  </si>
  <si>
    <t>s2md_PBV18-1</t>
  </si>
  <si>
    <t>vr-pbv18-1.xml</t>
  </si>
  <si>
    <t>PBV18-1: [ (r0430;0440;0450)] {{PF.01.02.26.02, c0060}} le 1</t>
  </si>
  <si>
    <t>PBV18: The item shall not be larger than 100%. --&gt;Template 1: PF.01.02; Rows: r0430;0440;0450; Expression: {c0060} &lt;= 1</t>
  </si>
  <si>
    <t>vr-pbv19-1</t>
  </si>
  <si>
    <t>s2md_PBV19-1</t>
  </si>
  <si>
    <t>vr-pbv19-1.xml</t>
  </si>
  <si>
    <t>PBV19-1: [ (c0010;0020;0040)] {{PFE.02.01.30.01, r0030}} = {{PFE.02.01.30.01, r0040}} + {{PFE.02.01.30.01, r0050}}</t>
  </si>
  <si>
    <t>PBV19: The item "Equities" should be equal to the sum of the items "Equities - listed" and "Equities - unlisted". --&gt;Template 1: PF.02.01; Columns: c0010;0020;0040; Expression: {r0030}={r0040}+{r0050}</t>
  </si>
  <si>
    <t>vr-pbv19-2</t>
  </si>
  <si>
    <t>s2md_PBV19-2</t>
  </si>
  <si>
    <t>vr-pbv19-2.xml</t>
  </si>
  <si>
    <t>PBV19-2: [ (c0010;0020;0040)] {{PF.02.01.24.01, r0030}} = {{PF.02.01.24.01, r0040}} + {{PF.02.01.24.01, r0050}}</t>
  </si>
  <si>
    <t>vr-pbv20-1</t>
  </si>
  <si>
    <t>s2md_PBV20-1</t>
  </si>
  <si>
    <t>vr-pbv20-1.xml</t>
  </si>
  <si>
    <t>PBV20-1: [ (c0010;0020;0040)] {{PFE.02.01.30.01, r0080}} = {{PFE.02.01.30.01, r0090}} + {{PFE.02.01.30.01, r0100}}</t>
  </si>
  <si>
    <t>PBV20: The item "Corporate Bonds" should be equal to the sum of the items "Financial Bonds" and "Non-Financial Bonds". --&gt;Template 1: PF.02.01; Columns: c0010;0020;0040; Expression: {r0080}={r0090}+{r0100}</t>
  </si>
  <si>
    <t>vr-pbv20-2</t>
  </si>
  <si>
    <t>s2md_PBV20-2</t>
  </si>
  <si>
    <t>vr-pbv20-2.xml</t>
  </si>
  <si>
    <t>PBV20-2: [ (c0010;0020;0040)] {{PF.02.01.24.01, r0080}} = {{PF.02.01.24.01, r0090}} + {{PF.02.01.24.01, r0100}}</t>
  </si>
  <si>
    <t>vr-pbv21-1</t>
  </si>
  <si>
    <t>s2md_PBV21-1</t>
  </si>
  <si>
    <t>vr-pbv21-1.xml</t>
  </si>
  <si>
    <t>PBV21-1: [ (c0010;0020;0040)] {{PFE.02.01.30.01, r0060}} = {{PFE.02.01.30.01, r0070}} + {{PFE.02.01.30.01, r0080}} + {{PFE.02.01.30.01, r0110}}</t>
  </si>
  <si>
    <t>PBV21: The item "Bonds" should be equal to the sum of the items "Government Bonds", "Corporate Bonds" and "Bonds other than Government Bonds and Corporate Bonds". --&gt;Template 1: PF.02.01; Columns: c0010;0020;0040; Expression: {r0060}={r0070}+{r0080}+{r0110}</t>
  </si>
  <si>
    <t>vr-pbv21-2</t>
  </si>
  <si>
    <t>s2md_PBV21-2</t>
  </si>
  <si>
    <t>vr-pbv21-2.xml</t>
  </si>
  <si>
    <t>PBV21-2: [ (c0010;0020;0040)] {{PF.02.01.24.01, r0060}} = {{PF.02.01.24.01, r0070}} + {{PF.02.01.24.01, r0080}} + {{PF.02.01.24.01, r0110}}</t>
  </si>
  <si>
    <t>vr-pbv22-1</t>
  </si>
  <si>
    <t>s2md_PBV22-1</t>
  </si>
  <si>
    <t>vr-pbv22-1.xml</t>
  </si>
  <si>
    <t>PBV22-1: [ (c0010;0020;0040)] {{PFE.02.01.30.01, r0120}} = {{PFE.02.01.30.01, r0130}} + {{PFE.02.01.30.01, r0140}} + {{PFE.02.01.30.01, r0150}} + {{PFE.02.01.30.01, r0160}} + {{PFE.02.01.30.01, r0170}} + {{PFE.02.01.30.01, r0180}}</t>
  </si>
  <si>
    <t>PBV22: The item "Investment funds/shares" should be equal to the sum of the items "Bonds", "Equity", "Mixed", "Real estate", "alternative funds" and "Other investment funds/shares". --&gt;Template 1: PF.02.01; Columns: c0010;0020;0040; Expression: {r0120}={r0130}+{r0140}+{r0150}+{r0160}+{r0170}+{r0180}</t>
  </si>
  <si>
    <t>vr-pbv22-2</t>
  </si>
  <si>
    <t>s2md_PBV22-2</t>
  </si>
  <si>
    <t>vr-pbv22-2.xml</t>
  </si>
  <si>
    <t>PBV22-2: [ (c0010;0020;0040)] {{PF.02.01.24.01, r0120}} = {{PF.02.01.24.01, r0130}} + {{PF.02.01.24.01, r0140}} + {{PF.02.01.24.01, r0150}} + {{PF.02.01.24.01, r0160}} + {{PF.02.01.24.01, r0170}} + {{PF.02.01.24.01, r0180}}</t>
  </si>
  <si>
    <t>vr-pbv23-1</t>
  </si>
  <si>
    <t>s2md_PBV23-1</t>
  </si>
  <si>
    <t>vr-pbv23-1.xml</t>
  </si>
  <si>
    <t>iaf:numeric-equal($a, iaf:sum(($b, $c, $d, $e)))</t>
  </si>
  <si>
    <t>PBV23-1: [ (c0010;0020;0040)] {{PFE.02.01.30.01, r0320}} = {{PFE.02.01.30.01, r0280}} + {{PFE.02.01.30.01, r0290}} + {{PFE.02.01.30.01, r0300}} + {{PFE.02.01.30.01, r0310}}</t>
  </si>
  <si>
    <t>PBV23: The item "Total liabilities" should be equal to the sum of the items "Technical provisions", "Margin for adverse deviation", "Reinsurance payables" and "Any other liabilities, not elsewhere shown". --&gt;Template 1: PF.02.01; Columns: c0010;0020;0040; Expression: {r0320}={r0280}+{r0290}+{r0300}+{r0310}</t>
  </si>
  <si>
    <t>vr-pbv23-2</t>
  </si>
  <si>
    <t>s2md_PBV23-2</t>
  </si>
  <si>
    <t>vr-pbv23-2.xml</t>
  </si>
  <si>
    <t>PBV23-2: [ (c0010;0020;0040)] {{PF.02.01.24.01, r0320}} = {{PF.02.01.24.01, r0280}} + {{PF.02.01.24.01, r0290}} + {{PF.02.01.24.01, r0300}} + {{PF.02.01.24.01, r0310}}</t>
  </si>
  <si>
    <t>vr-pbv24-1</t>
  </si>
  <si>
    <t>s2md_PBV24-1</t>
  </si>
  <si>
    <t>vr-pbv24-1.xml</t>
  </si>
  <si>
    <t>PBV24-1: [ (c0010;0020;0040)] {{PFE.02.01.30.01, r0010}} = {{PFE.02.01.30.01, r0020}} + {{PFE.02.01.30.01, r0030}} + {{PFE.02.01.30.01, r0060}} + {{PFE.02.01.30.01, r0120}} + {{PFE.02.01.30.01, r0190}} + {{PFE.02.01.30.01, r0200}}</t>
  </si>
  <si>
    <t>PBV24: The item "Investments" should be equal to the sum of the items "Property (other than for own use)", "Equities", "Bonds", "Investment funds/shares", "Derivatives", and "Other investments". --&gt;Template 1: PF.02.01; Columns: c0010;0020;0040; Expression: {r0010}={r0020}+{r0030}+{r0060}+{r0120}+{r0190}+{r0200}</t>
  </si>
  <si>
    <t>vr-pbv24-2</t>
  </si>
  <si>
    <t>s2md_PBV24-2</t>
  </si>
  <si>
    <t>vr-pbv24-2.xml</t>
  </si>
  <si>
    <t>PBV24-2: [ (c0010;0020;0040)] {{PF.02.01.24.01, r0010}} = {{PF.02.01.24.01, r0020}} + {{PF.02.01.24.01, r0030}} + {{PF.02.01.24.01, r0060}} + {{PF.02.01.24.01, r0120}} + {{PF.02.01.24.01, r0190}} + {{PF.02.01.24.01, r0200}}</t>
  </si>
  <si>
    <t>vr-pbv25-1</t>
  </si>
  <si>
    <t>s2md_PBV25-1</t>
  </si>
  <si>
    <t>vr-pbv25-1.xml</t>
  </si>
  <si>
    <t>PBV25-1: [ (c0010;0020;0040)] {{PFE.02.01.30.01, r0270}} = {{PFE.02.01.30.01, r0010}} + {{PFE.02.01.30.01, r0210}} + {{PFE.02.01.30.01, r0240}} + {{PFE.02.01.30.01, r0250}} + {{PFE.02.01.30.01, r0260}}</t>
  </si>
  <si>
    <t>PBV25: The item "Total assets" should be equal to the sum of the items "Investments", "loans and mortgages", "Reinsurance recoverables", "Cash and Cash equivalents" and "Any other assets, not elsewhere shown". --&gt;Template 1: PF.02.01; Columns: c0010;0020;0040; Expression: {r0270}={r0010}+{r0210}+{r0240}+{r0250}+{r0260}</t>
  </si>
  <si>
    <t>vr-pbv25-2</t>
  </si>
  <si>
    <t>s2md_PBV25-2</t>
  </si>
  <si>
    <t>vr-pbv25-2.xml</t>
  </si>
  <si>
    <t>PBV25-2: [ (c0010;0020;0040)] {{PF.02.01.24.01, r0270}} = {{PF.02.01.24.01, r0010}} + {{PF.02.01.24.01, r0210}} + {{PF.02.01.24.01, r0240}} + {{PF.02.01.24.01, r0250}} + {{PF.02.01.24.01, r0260}}</t>
  </si>
  <si>
    <t>vr-pbv26-1</t>
  </si>
  <si>
    <t>s2md_PBV26-1</t>
  </si>
  <si>
    <t>vr-pbv26-1.xml</t>
  </si>
  <si>
    <t>PBV26-1: [ (c0010;0020;0040)] {{PFE.02.01.30.01, r0210}} = {{PFE.02.01.30.01, r0220}} + {{PFE.02.01.30.01, r0230}}</t>
  </si>
  <si>
    <t>PBV26: The item "Loans and mortgages" should be equal to the sum of the items "Loans" and "mortgages". --&gt;Template 1: PF.02.01; Columns: c0010;0020;0040; Expression: {r0210}={r0220}+{r0230}</t>
  </si>
  <si>
    <t>vr-pbv26-2</t>
  </si>
  <si>
    <t>s2md_PBV26-2</t>
  </si>
  <si>
    <t>vr-pbv26-2.xml</t>
  </si>
  <si>
    <t>PBV26-2: [ (c0010;0020;0040)] {{PF.02.01.24.01, r0210}} = {{PF.02.01.24.01, r0220}} + {{PF.02.01.24.01, r0230}}</t>
  </si>
  <si>
    <t>vr-pbv27-1</t>
  </si>
  <si>
    <t>s2md_PBV27-1</t>
  </si>
  <si>
    <t>vr-pbv27-1.xml</t>
  </si>
  <si>
    <t>PBV27-1: [ (c0010;0020;0040)] {{PFE.02.01.30.01, r0340}} = {{PFE.02.01.30.01, r0350}} + {{PFE.02.01.30.01, r0360}}</t>
  </si>
  <si>
    <t>PBV27: The item "Reserves" should be equal to the sum of the items "Statutory" and "Free". --&gt;Template 1: PF.02.01; Columns: c0010;0020;0040; Expression: {r0340}={r0350}+{r0360}</t>
  </si>
  <si>
    <t>vr-pbv27-2</t>
  </si>
  <si>
    <t>s2md_PBV27-2</t>
  </si>
  <si>
    <t>vr-pbv27-2.xml</t>
  </si>
  <si>
    <t>PBV27-2: [ (c0010;0020;0040)] {{PF.02.01.24.01, r0340}} = {{PF.02.01.24.01, r0350}} + {{PF.02.01.24.01, r0360}}</t>
  </si>
  <si>
    <t>vr-pbv28-1</t>
  </si>
  <si>
    <t>s2md_PBV28-1</t>
  </si>
  <si>
    <t>vr-pbv28-1.xml</t>
  </si>
  <si>
    <t>PBV28-1: [ (r0010-0370)] {{PFE.02.01.30.01, c0040}} = {{PFE.02.01.30.01, c0010}} + {{PFE.02.01.30.01, c0020}}</t>
  </si>
  <si>
    <t>PBV28: The sum of the values reported for DB (c0010) and DC (c0020) should be equal to the value reported in the column "Total" (c0040). --&gt;Template 1: PF.02.01; Rows: r0010-0370; Expression: {c0040}={c0010}+{c0020}</t>
  </si>
  <si>
    <t>vr-pbv28-2</t>
  </si>
  <si>
    <t>s2md_PBV28-2</t>
  </si>
  <si>
    <t>vr-pbv28-2.xml</t>
  </si>
  <si>
    <t>PBV28-2: [ (r0010-0370)] {{PF.02.01.24.01, c0040}} = {{PF.02.01.24.01, c0010}} + {{PF.02.01.24.01, c0020}}</t>
  </si>
  <si>
    <t>vr-pbv29-1</t>
  </si>
  <si>
    <t>s2md_PBV29-1</t>
  </si>
  <si>
    <t>vr-pbv29-1.xml</t>
  </si>
  <si>
    <t>PBV29-1: [ (c0010;0020;0040)] {{PFE.02.01.32.01, r0270}} = {{PFE.02.01.32.01, r0020}} + {{PFE.02.01.32.01, r0030}} + {{PFE.02.01.32.01, r0060}} + {{PFE.02.01.32.01, r0120}} + {{PFE.02.01.32.01, r0380}}</t>
  </si>
  <si>
    <t>PBV29: The item "Total assets" should be equal to the sum of the items "Property (other than for own use)", "Equities", "Bonds", "Investment funds/shares" and "Other than investment". --&gt;Template 1: PF.02.01; Columns: c0010;0020;0040; Expression: {r0270}={r0020}+{r0030}+{r0060}+{r0120}+{r0380}</t>
  </si>
  <si>
    <t>vr-pbv29-2</t>
  </si>
  <si>
    <t>s2md_PBV29-2</t>
  </si>
  <si>
    <t>vr-pbv29-2.xml</t>
  </si>
  <si>
    <t>PBV29-2: [ (c0010;0020;0040)] {{PF.02.01.28.01, r0270}} = {{PF.02.01.28.01, r0020}} + {{PF.02.01.28.01, r0030}} + {{PF.02.01.28.01, r0060}} + {{PF.02.01.28.01, r0120}} + {{PF.02.01.28.01, r0380}}</t>
  </si>
  <si>
    <t>vr-pbv30-1</t>
  </si>
  <si>
    <t>s2md_PBV30-1</t>
  </si>
  <si>
    <t>vr-pbv30-1.xml</t>
  </si>
  <si>
    <t>iaf:numeric-equal($a, iaf:sum($b))</t>
  </si>
  <si>
    <t>PBV30-1: {{PFE.02.01.30.01,r0020,c0040}}=sum({{PFE.06.02.30.01,c0100,(snnn)}}) where matches({{PFE.06.02.30.02,c0230}},"^..((91)|(92)|(94)|(99))$")</t>
  </si>
  <si>
    <t>PBV30: The item "Property (other than for own use)" reported in the template PF.02.01 - Balance sheet should be equal to the sum of the assets classified as "Property (other than for own use)" from in the line-by-line assets reporting template PF.06.02 (CIC '##91' or '##92' or '##94' or '##99'). --&gt;Template 1: PF.02.01; Template 2: PF.06.02; Validation: {PF.06.02, c0230} like ‘##91’ or {PF.06.02, c0230} like ‘##92’ or {PF.06.02, c0230} like ‘##94’ or {PF.06.02, c0230} like ‘##99’; Expression: {PF.02.01, r0020,c0040}=sum({PF.06.02, c0100,(sNNN)})</t>
  </si>
  <si>
    <t>vr-pbv30-2</t>
  </si>
  <si>
    <t>s2md_PBV30-2</t>
  </si>
  <si>
    <t>vr-pbv30-2.xml</t>
  </si>
  <si>
    <t>PBV30-2: {{PF.02.01.24.01,r0020,c0040}}=sum({{PF.06.02.24.01,c0100,(snnn)}}) where matches({{PF.06.02.24.02,c0230}},"^..((91)|(92)|(94)|(99))$")</t>
  </si>
  <si>
    <t>vr-pbv31-1</t>
  </si>
  <si>
    <t>s2md_PBV31-1</t>
  </si>
  <si>
    <t>vr-pbv31-1.xml</t>
  </si>
  <si>
    <t>PBV31-1: {{PFE.02.01.30.01,r0030,c0040}}=sum({{PFE.06.02.30.01,c0100,(snnn)}}) where matches({{PFE.06.02.30.02,c0230}},"^..3.$")</t>
  </si>
  <si>
    <t>PBV31: The item "Equities" reported in the template PF.02.01 - Balance sheet should be equal to the sum of the assets classified as "Equities" from in the line-by-line assets reporting template PF.06.02 (CIC '##3#'). --&gt;Template 1: PF.02.01; Template 2: PF.06.02; Validation: {PF.06.02, c0230} like '##3#'; Expression: {PF.02.01, r0030,c0040}=sum({PF.06.02, c0100,(sNNN)})</t>
  </si>
  <si>
    <t>vr-pbv31-2</t>
  </si>
  <si>
    <t>s2md_PBV31-2</t>
  </si>
  <si>
    <t>vr-pbv31-2.xml</t>
  </si>
  <si>
    <t>PBV31-2: {{PF.02.01.24.01,r0030,c0040}}=sum({{PF.06.02.24.01,c0100,(snnn)}}) where matches({{PF.06.02.24.02,c0230}},"^..3.$")</t>
  </si>
  <si>
    <t>vr-pbv32-1</t>
  </si>
  <si>
    <t>s2md_PBV32-1</t>
  </si>
  <si>
    <t>vr-pbv32-1.xml</t>
  </si>
  <si>
    <t>PBV32-1: {{PFE.02.01.30.01,r0050,c0040}}=sum({{PFE.06.02.30.01,c0100,(snnn)}}) where matches({{PFE.06.02.30.02,c0230}},"^((XL3)|(XT3)).$")</t>
  </si>
  <si>
    <t>PBV32: The item "Unlisted equities" reported in the template PF.02.01 - Balance sheet should be equal to the sum of the assets classified as "Unlisted equities" from in the line-by-line assets reporting template PF.06.02 (CIC 'XL3#' or 'XT3#'). --&gt;Template 1: PF.02.01; Template 2: PF.06.02; Validation: {PF.06.02, c0230} like 'XL3#' or {PF.06.02, c0230} like 'XT3#'; Expression: {PF.02.01, r0050,c0040}=sum({PF.06.02, c0100,(sNNN)})</t>
  </si>
  <si>
    <t>vr-pbv32-2</t>
  </si>
  <si>
    <t>s2md_PBV32-2</t>
  </si>
  <si>
    <t>vr-pbv32-2.xml</t>
  </si>
  <si>
    <t>PBV32-2: {{PF.02.01.24.01,r0050,c0040}}=sum({{PF.06.02.24.01,c0100,(snnn)}}) where matches({{PF.06.02.24.02,c0230}},"^((XL3)|(XT3)).$")</t>
  </si>
  <si>
    <t>vr-pbv33-1</t>
  </si>
  <si>
    <t>s2md_PBV33-1</t>
  </si>
  <si>
    <t>vr-pbv33-1.xml</t>
  </si>
  <si>
    <t>PBV33-1: {{PFE.02.01.30.01,r0040,c0040}}=sum({{PFE.06.02.30.01,c0100,(snnn)}}) where matches({{PFE.06.02.30.02,c0230}},"^..3.$") and not(matches({{PFE.06.02.30.02,c0230}},"^((XT)|(XL))..$"))</t>
  </si>
  <si>
    <t>PBV33: The item "Listed equities" reported in the template PF.02.01 - Balance sheet should be equal to the sum of the assets classified as "Listed equities" from in the line-by-line assets reporting template PF.06.02 ( CIC '##3#' but not 'XT3#') or'XL3#'). --&gt;Template 1: PF.02.01; Template 2: PF.06.02; Validation: {PF.06.02, c0230} like '##3#' and (({PF.06.02, c0230} not like 'XT##') or ({PF.06.02, c0230} not like 'XL##'); Expression: {PF.02.01, r0040,c0040}=sum({PF.06.02, c0100,(sNNN)})</t>
  </si>
  <si>
    <t>vr-pbv33-2</t>
  </si>
  <si>
    <t>s2md_PBV33-2</t>
  </si>
  <si>
    <t>vr-pbv33-2.xml</t>
  </si>
  <si>
    <t>PBV33-2: {{PF.02.01.24.01,r0040,c0040}}=sum({{PF.06.02.24.01,c0100,(snnn)}}) where matches({{PF.06.02.24.02,c0230}},"^..3.$") and not(matches({{PF.06.02.24.02,c0230}},"^((XT)|(XL))..$"))</t>
  </si>
  <si>
    <t>vr-pbv34-1</t>
  </si>
  <si>
    <t>s2md_PBV34-1</t>
  </si>
  <si>
    <t>vr-pbv34-1.xml</t>
  </si>
  <si>
    <t>PBV34-1: {{PFE.02.01.30.01,r0070,c0010}}=sum({{PFE.06.02.30.01,c0100,(snnn)}}) where matches({{PFE.06.02.30.02,c0230}},"^..1.$")</t>
  </si>
  <si>
    <t>PBV34: The item "Government bonds" reported in the template PF.02.01 - Balance sheet should be equal to the sum of the assets classified as "Government bonds" from in the line-by-line assets reporting template PF.06.02 (CIC '##1#'). --&gt;Template 1: PF.02.01; Template 2: PF.06.02; Validation: {PF.06.02, c0230} like '##1#' ; Expression: {PF.02.01, r0070,c0010}=sum({PF.06.02, c0100,(sNNN)})</t>
  </si>
  <si>
    <t>vr-pbv34-2</t>
  </si>
  <si>
    <t>s2md_PBV34-2</t>
  </si>
  <si>
    <t>vr-pbv34-2.xml</t>
  </si>
  <si>
    <t>PBV34-2: {{PF.02.01.24.01,r0070,c0010}}=sum({{PF.06.02.24.01,c0100,(snnn)}}) where matches({{PF.06.02.24.02,c0230}},"^..1.$")</t>
  </si>
  <si>
    <t>vr-pbv35-1</t>
  </si>
  <si>
    <t>s2md_PBV35-1</t>
  </si>
  <si>
    <t>vr-pbv35-1.xml</t>
  </si>
  <si>
    <t>PBV35-1: {{PFE.02.01.30.01,r0150,c0010}}=sum({{PFE.06.02.30.01,c0100,(snnn)}}) where matches({{PFE.06.02.30.02,c0230}},"^..2.$")</t>
  </si>
  <si>
    <t>PBV35: The item "Corporate bonds" reported in the template PF.02.01 - Balance sheet should be equal to the sum of the assets classified as "Corporate bonds" from in the line-by-line assets reporting template PF.06.02 (CIC '##2#'). --&gt;Template 1: PF.02.01; Template 2: PF.06.02; Validation: {PF.06.02, c0230} like '##2#' ; Expression: {PF.02.01, r0150,c0010}=sum({PF.06.02, c0100,(sNNN)})</t>
  </si>
  <si>
    <t>vr-pbv35-2</t>
  </si>
  <si>
    <t>s2md_PBV35-2</t>
  </si>
  <si>
    <t>vr-pbv35-2.xml</t>
  </si>
  <si>
    <t>PBV35-2: {{PF.02.01.24.01,r0150,c0010}}=sum({{PF.06.02.24.01,c0100,(snnn)}}) where matches({{PF.06.02.24.02,c0230}},"^..2.$")</t>
  </si>
  <si>
    <t>vr-pbv36-1</t>
  </si>
  <si>
    <t>s2md_PBV36-1</t>
  </si>
  <si>
    <t>vr-pbv36-1.xml</t>
  </si>
  <si>
    <t>PBV36-1: {{PFE.02.01.30.01,r0210,c0010}}=sum({{PFE.06.02.30.01,c0100,(snnn)}}) where matches({{PFE.06.02.30.02,c0230}},"^..8.$")</t>
  </si>
  <si>
    <t>PBV36: The item "Loans and mortgages" reported in the template PF.02.01 - Balance sheet should be equal to the sum of the assets classified as "Loans and mortgages" from in the line-by-line assets reporting template PF.06.02 (CIC '##8#'). --&gt;Template 1: PF.02.01; Template 2: PF.06.02; Validation: {PF.06.02, c0230} like '##8#' ; Expression: {PF.02.01, r0210,c0010}=sum({PF.06.02, c0100,(sNNN)})</t>
  </si>
  <si>
    <t>vr-pbv36-2</t>
  </si>
  <si>
    <t>s2md_PBV36-2</t>
  </si>
  <si>
    <t>vr-pbv36-2.xml</t>
  </si>
  <si>
    <t>PBV36-2: {{PF.02.01.24.01,r0210,c0010}}=sum({{PF.06.02.24.01,c0100,(snnn)}}) where matches({{PF.06.02.24.02,c0230}},"^..8.$")</t>
  </si>
  <si>
    <t>vr-pbv37-1</t>
  </si>
  <si>
    <t>s2md_PBV37-1</t>
  </si>
  <si>
    <t>vr-pbv37-1.xml</t>
  </si>
  <si>
    <t>PBV37-1: {{PFE.02.01.30.01,r0250,c0010}}=sum({{PFE.06.02.30.01,c0100,(snnn)}}) where matches({{PFE.06.02.30.02,c0230}},"^..((71)|(72))$")</t>
  </si>
  <si>
    <t>PBV37: The item "Cash and cash equivalents" reported in the template PF.02.01 - Balance sheet should be equal to the sum of the assets classified as "Cash and cash equivalents" from in the line-by-line assets reporting template PF.06.02 (CIC '##71' or '##72'). --&gt;Template 1: PF.02.01; Template 2: PF.06.02; Validation: {PF.06.02, c0230} like '##71' or {PF.06.02, c0230} like '##72'; Expression: {PF.02.01, r0250,c0010}=sum({PF.06.02, c0100,(sNNN)})</t>
  </si>
  <si>
    <t>vr-pbv37-2</t>
  </si>
  <si>
    <t>s2md_PBV37-2</t>
  </si>
  <si>
    <t>vr-pbv37-2.xml</t>
  </si>
  <si>
    <t>PBV37-2: {{PF.02.01.24.01,r0250,c0010}}=sum({{PF.06.02.24.01,c0100,(snnn)}}) where matches({{PF.06.02.24.02,c0230}},"^..((71)|(72))$")</t>
  </si>
  <si>
    <t>vr-pbv38-1</t>
  </si>
  <si>
    <t>s2md_PBV38-1</t>
  </si>
  <si>
    <t>vr-pbv38-1.xml</t>
  </si>
  <si>
    <t>iaf:numeric-less-equal-than(iaf:numeric-multiply(0.75, (iaf:sum(($a, $b, $c)))), iaf:sum($d))</t>
  </si>
  <si>
    <t>PBV38-1: 0.75 * ({{PF.02.01.24.01, r0010,c0040}} + {{PF.02.01.24.01, r0210,c0040}} + {{PF.02.01.24.01, r0250,c0040}}) le sum({{PF.06.02.26.01, c0100, (snnn)}})</t>
  </si>
  <si>
    <t>PBV38: The sum of the assets from the line-by-line assets reporting template PF.06.02 should be at least 75 percent from the Assets reported in the template PF.02.01 - Balance sheet --&gt;Template 1: PF.02.01; Template 2: PF.06.02; Expression: 0.75 * ({PF.02.01, r0010,c0040}+{PF.02.01, r0210,c0040}+{PF.02.01, r0250,c0040})&lt;=sum({PF.06.02, c0100,(sNNN)})</t>
  </si>
  <si>
    <t>vr-pbv54-1</t>
  </si>
  <si>
    <t>s2md_PBV54-1</t>
  </si>
  <si>
    <t>PF.04.03.24.01</t>
  </si>
  <si>
    <t>vr-pbv54-1.xml</t>
  </si>
  <si>
    <t>PBV54-1: [ (r0040;0050;0060;0070;0080)] {{PF.04.03.24.01, c0040}} = {{PF.04.03.24.01, c0010}} + {{PF.04.03.24.01, c0020}}</t>
  </si>
  <si>
    <t>PBV54: The sum of the values reported for DB (c0010) and DC (c0020) should be equal to the value reported in the column "Total" (c0040). --&gt;Template 1: PF.04.03; Rows: r0040;0050;0060;0070;0080; Expression: {c0040} = {c0010} + {c0020}</t>
  </si>
  <si>
    <t>vr-pbv55-1</t>
  </si>
  <si>
    <t>s2md_PBV55-1</t>
  </si>
  <si>
    <t>vr-pbv55-1.xml</t>
  </si>
  <si>
    <t>PBV55-1: [ (r0040;0050)] {{PF.04.03.26.02, c0220}} = {{PF.04.03.26.02, c0200}} + {{PF.04.03.26.02, c0210}}</t>
  </si>
  <si>
    <t>PBV55: The sum of the values reported in the columns "DB" and "DC" should be equal to the values reported in the columns "Total". --&gt;Template 1: PF.04.03; Rows: r0040;0050; Expression: {c0220} = {c0200} + {c0210}</t>
  </si>
  <si>
    <t>vr-pbv56-1</t>
  </si>
  <si>
    <t>s2md_PBV56-1</t>
  </si>
  <si>
    <t>PF.05.03.24.01</t>
  </si>
  <si>
    <t>vr-pbv56-1.xml</t>
  </si>
  <si>
    <t>PBV56-1: [ (r0010;0020;0030;0040;0050)] {{PF.05.03.24.01, c0040}} = {{PF.05.03.24.01, c0010}} + {{PF.05.03.24.01, c0020}}</t>
  </si>
  <si>
    <t>PBV56: The sum of the values reported for DB (c0010) and DC (c0020) should be equal to the value reported in the column "Total" (c0040). --&gt;Template 1: PF.05.03; Rows: r0010;0020;0030;0040;0050; Expression: {c0040} = {c0010} + {c0020}</t>
  </si>
  <si>
    <t>vr-pbv57-1</t>
  </si>
  <si>
    <t>s2md_PBV57-1</t>
  </si>
  <si>
    <t>vr-pbv57-1.xml</t>
  </si>
  <si>
    <t>PBV57-1: [ (c0010;c0020;c0040)] {{PF.05.03.24.01, r0050}} = {{PF.05.03.24.01, r0010}} + {{PF.05.03.24.01, r0020}} + {{PF.05.03.24.01, r0030}} + {{PF.05.03.24.01, r0040}}</t>
  </si>
  <si>
    <t>PBV57: The item "total expenses" should be equal to the sum of the items "Administrative expenses", "investment expenses", "tax expenses" and "other expenses" --&gt;Template 1: PF.05.03; Columns: c0010;c0020;c0040; Expression: {r0050} = {r0010} + {r0020} + {r0030} + {r0040}</t>
  </si>
  <si>
    <t>vr-pbv5_1-5</t>
  </si>
  <si>
    <t>s2md_PBV5_1-5</t>
  </si>
  <si>
    <t>vr-pbv5_1-5.xml</t>
  </si>
  <si>
    <t>PBV5_1-5: [ (c0010)] not(empty({{PFE.01.02.31.01, r0010}}))</t>
  </si>
  <si>
    <t>PBV5: The item should be reported. --&gt;Template 1: PF.01.02; Rows: r0010-0130; Expression: {c0010} &lt;&gt; empty</t>
  </si>
  <si>
    <t>vr-pbv5_1-6</t>
  </si>
  <si>
    <t>s2md_PBV5_1-6</t>
  </si>
  <si>
    <t>vr-pbv5_1-6.xml</t>
  </si>
  <si>
    <t>PBV5_1-6: [ (c0010)] not(empty({{PF.01.02.25.01, r0010}}))</t>
  </si>
  <si>
    <t>vr-pbv5_1-7</t>
  </si>
  <si>
    <t>s2md_PBV5_1-7</t>
  </si>
  <si>
    <t>vr-pbv5_1-7.xml</t>
  </si>
  <si>
    <t>PBV5_1-7: [ (c0010)] not(empty({{PFE.01.02.30.01, r0010}}))</t>
  </si>
  <si>
    <t>vr-pbv5_1-8</t>
  </si>
  <si>
    <t>s2md_PBV5_1-8</t>
  </si>
  <si>
    <t>vr-pbv5_1-8.xml</t>
  </si>
  <si>
    <t>PBV5_1-8: [ (c0010)] not(empty({{PF.01.02.24.01, r0010}}))</t>
  </si>
  <si>
    <t>vr-pbv5_10-1</t>
  </si>
  <si>
    <t>s2md_PBV5_10-1</t>
  </si>
  <si>
    <t>vr-pbv5_10-1.xml</t>
  </si>
  <si>
    <t>PBV5_10-1: [ (c0010)] not(empty({{PFE.01.02.31.01, r0100}}))</t>
  </si>
  <si>
    <t>vr-pbv5_10-2</t>
  </si>
  <si>
    <t>s2md_PBV5_10-2</t>
  </si>
  <si>
    <t>vr-pbv5_10-2.xml</t>
  </si>
  <si>
    <t>PBV5_10-2: [ (c0010)] not(empty({{PF.01.02.25.01, r0100}}))</t>
  </si>
  <si>
    <t>vr-pbv5_10-3</t>
  </si>
  <si>
    <t>s2md_PBV5_10-3</t>
  </si>
  <si>
    <t>vr-pbv5_10-3.xml</t>
  </si>
  <si>
    <t>PBV5_10-3: [ (c0010)] not(empty({{PFE.01.02.30.01, r0100}}))</t>
  </si>
  <si>
    <t>vr-pbv5_10-4</t>
  </si>
  <si>
    <t>s2md_PBV5_10-4</t>
  </si>
  <si>
    <t>vr-pbv5_10-4.xml</t>
  </si>
  <si>
    <t>PBV5_10-4: [ (c0010)] not(empty({{PF.01.02.24.01, r0100}}))</t>
  </si>
  <si>
    <t>vr-pbv5_11-1</t>
  </si>
  <si>
    <t>s2md_PBV5_11-1</t>
  </si>
  <si>
    <t>vr-pbv5_11-1.xml</t>
  </si>
  <si>
    <t>PBV5_11-1: [ (c0010)] not(empty({{PFE.01.02.31.01, r0110}}))</t>
  </si>
  <si>
    <t>vr-pbv5_11-2</t>
  </si>
  <si>
    <t>s2md_PBV5_11-2</t>
  </si>
  <si>
    <t>vr-pbv5_11-2.xml</t>
  </si>
  <si>
    <t>PBV5_11-2: [ (c0010)] not(empty({{PF.01.02.25.01, r0110}}))</t>
  </si>
  <si>
    <t>vr-pbv5_11-3</t>
  </si>
  <si>
    <t>s2md_PBV5_11-3</t>
  </si>
  <si>
    <t>vr-pbv5_11-3.xml</t>
  </si>
  <si>
    <t>PBV5_11-3: [ (c0010)] not(empty({{PFE.01.02.30.01, r0110}}))</t>
  </si>
  <si>
    <t>vr-pbv5_11-4</t>
  </si>
  <si>
    <t>s2md_PBV5_11-4</t>
  </si>
  <si>
    <t>vr-pbv5_11-4.xml</t>
  </si>
  <si>
    <t>PBV5_11-4: [ (c0010)] not(empty({{PF.01.02.24.01, r0110}}))</t>
  </si>
  <si>
    <t>vr-pbv5_12-1</t>
  </si>
  <si>
    <t>s2md_PBV5_12-1</t>
  </si>
  <si>
    <t>vr-pbv5_12-1.xml</t>
  </si>
  <si>
    <t>PBV5_12-1: [ (c0010)] not(empty({{PFE.01.02.31.01, r0120}}))</t>
  </si>
  <si>
    <t>vr-pbv5_12-2</t>
  </si>
  <si>
    <t>s2md_PBV5_12-2</t>
  </si>
  <si>
    <t>vr-pbv5_12-2.xml</t>
  </si>
  <si>
    <t>PBV5_12-2: [ (c0010)] not(empty({{PF.01.02.25.01, r0120}}))</t>
  </si>
  <si>
    <t>vr-pbv5_12-3</t>
  </si>
  <si>
    <t>s2md_PBV5_12-3</t>
  </si>
  <si>
    <t>vr-pbv5_12-3.xml</t>
  </si>
  <si>
    <t>PBV5_12-3: [ (c0010)] not(empty({{PFE.01.02.30.01, r0120}}))</t>
  </si>
  <si>
    <t>vr-pbv5_12-4</t>
  </si>
  <si>
    <t>s2md_PBV5_12-4</t>
  </si>
  <si>
    <t>vr-pbv5_12-4.xml</t>
  </si>
  <si>
    <t>PBV5_12-4: [ (c0010)] not(empty({{PF.01.02.24.01, r0120}}))</t>
  </si>
  <si>
    <t>vr-pbv5_13-1</t>
  </si>
  <si>
    <t>s2md_PBV5_13-1</t>
  </si>
  <si>
    <t>vr-pbv5_13-1.xml</t>
  </si>
  <si>
    <t>PBV5_13-1: [ (c0010)] not(empty({{PFE.01.02.31.01, r0130}}))</t>
  </si>
  <si>
    <t>vr-pbv5_13-2</t>
  </si>
  <si>
    <t>s2md_PBV5_13-2</t>
  </si>
  <si>
    <t>vr-pbv5_13-2.xml</t>
  </si>
  <si>
    <t>PBV5_13-2: [ (c0010)] not(empty({{PF.01.02.25.01, r0130}}))</t>
  </si>
  <si>
    <t>vr-pbv5_13-3</t>
  </si>
  <si>
    <t>s2md_PBV5_13-3</t>
  </si>
  <si>
    <t>vr-pbv5_13-3.xml</t>
  </si>
  <si>
    <t>PBV5_13-3: [ (c0010)] not(empty({{PFE.01.02.30.01, r0130}}))</t>
  </si>
  <si>
    <t>vr-pbv5_13-4</t>
  </si>
  <si>
    <t>s2md_PBV5_13-4</t>
  </si>
  <si>
    <t>vr-pbv5_13-4.xml</t>
  </si>
  <si>
    <t>PBV5_13-4: [ (c0010)] not(empty({{PF.01.02.24.01, r0130}}))</t>
  </si>
  <si>
    <t>vr-pbv5_2-1</t>
  </si>
  <si>
    <t>s2md_PBV5_2-1</t>
  </si>
  <si>
    <t>vr-pbv5_2-1.xml</t>
  </si>
  <si>
    <t>PBV5_2-1: [ (c0010)] not(empty({{PFE.01.02.31.01, r0020}}))</t>
  </si>
  <si>
    <t>vr-pbv5_2-2</t>
  </si>
  <si>
    <t>s2md_PBV5_2-2</t>
  </si>
  <si>
    <t>vr-pbv5_2-2.xml</t>
  </si>
  <si>
    <t>PBV5_2-2: [ (c0010)] not(empty({{PF.01.02.25.01, r0020}}))</t>
  </si>
  <si>
    <t>vr-pbv5_2-3</t>
  </si>
  <si>
    <t>s2md_PBV5_2-3</t>
  </si>
  <si>
    <t>vr-pbv5_2-3.xml</t>
  </si>
  <si>
    <t>PBV5_2-3: [ (c0010)] not(empty({{PFE.01.02.30.01, r0020}}))</t>
  </si>
  <si>
    <t>vr-pbv5_2-4</t>
  </si>
  <si>
    <t>s2md_PBV5_2-4</t>
  </si>
  <si>
    <t>vr-pbv5_2-4.xml</t>
  </si>
  <si>
    <t>PBV5_2-4: [ (c0010)] not(empty({{PF.01.02.24.01, r0020}}))</t>
  </si>
  <si>
    <t>vr-pbv5_3-1</t>
  </si>
  <si>
    <t>s2md_PBV5_3-1</t>
  </si>
  <si>
    <t>vr-pbv5_3-1.xml</t>
  </si>
  <si>
    <t>PBV5_3-1: [ (c0010)] not(empty({{PFE.01.02.31.01, r0030}}))</t>
  </si>
  <si>
    <t>vr-pbv5_3-2</t>
  </si>
  <si>
    <t>s2md_PBV5_3-2</t>
  </si>
  <si>
    <t>vr-pbv5_3-2.xml</t>
  </si>
  <si>
    <t>PBV5_3-2: [ (c0010)] not(empty({{PF.01.02.25.01, r0030}}))</t>
  </si>
  <si>
    <t>vr-pbv5_3-3</t>
  </si>
  <si>
    <t>s2md_PBV5_3-3</t>
  </si>
  <si>
    <t>vr-pbv5_3-3.xml</t>
  </si>
  <si>
    <t>PBV5_3-3: [ (c0010)] not(empty({{PFE.01.02.30.01, r0030}}))</t>
  </si>
  <si>
    <t>vr-pbv5_3-4</t>
  </si>
  <si>
    <t>s2md_PBV5_3-4</t>
  </si>
  <si>
    <t>vr-pbv5_3-4.xml</t>
  </si>
  <si>
    <t>PBV5_3-4: [ (c0010)] not(empty({{PF.01.02.24.01, r0030}}))</t>
  </si>
  <si>
    <t>vr-pbv5_4-1</t>
  </si>
  <si>
    <t>s2md_PBV5_4-1</t>
  </si>
  <si>
    <t>vr-pbv5_4-1.xml</t>
  </si>
  <si>
    <t>PBV5_4-1: [ (c0010)] not(empty({{PFE.01.02.31.01, r0040}}))</t>
  </si>
  <si>
    <t>vr-pbv5_4-2</t>
  </si>
  <si>
    <t>s2md_PBV5_4-2</t>
  </si>
  <si>
    <t>vr-pbv5_4-2.xml</t>
  </si>
  <si>
    <t>PBV5_4-2: [ (c0010)] not(empty({{PF.01.02.25.01, r0040}}))</t>
  </si>
  <si>
    <t>vr-pbv5_4-3</t>
  </si>
  <si>
    <t>s2md_PBV5_4-3</t>
  </si>
  <si>
    <t>vr-pbv5_4-3.xml</t>
  </si>
  <si>
    <t>PBV5_4-3: [ (c0010)] not(empty({{PFE.01.02.30.01, r0040}}))</t>
  </si>
  <si>
    <t>vr-pbv5_4-4</t>
  </si>
  <si>
    <t>s2md_PBV5_4-4</t>
  </si>
  <si>
    <t>vr-pbv5_4-4.xml</t>
  </si>
  <si>
    <t>PBV5_4-4: [ (c0010)] not(empty({{PF.01.02.24.01, r0040}}))</t>
  </si>
  <si>
    <t>vr-pbv5_5-1</t>
  </si>
  <si>
    <t>s2md_PBV5_5-1</t>
  </si>
  <si>
    <t>vr-pbv5_5-1.xml</t>
  </si>
  <si>
    <t>PBV5_5-1: [ (c0010)] not(empty({{PFE.01.02.31.01, r0050}}))</t>
  </si>
  <si>
    <t>vr-pbv5_5-2</t>
  </si>
  <si>
    <t>s2md_PBV5_5-2</t>
  </si>
  <si>
    <t>vr-pbv5_5-2.xml</t>
  </si>
  <si>
    <t>PBV5_5-2: [ (c0010)] not(empty({{PF.01.02.25.01, r0050}}))</t>
  </si>
  <si>
    <t>vr-pbv5_5-3</t>
  </si>
  <si>
    <t>s2md_PBV5_5-3</t>
  </si>
  <si>
    <t>vr-pbv5_5-3.xml</t>
  </si>
  <si>
    <t>PBV5_5-3: [ (c0010)] not(empty({{PFE.01.02.30.01, r0050}}))</t>
  </si>
  <si>
    <t>vr-pbv5_5-4</t>
  </si>
  <si>
    <t>s2md_PBV5_5-4</t>
  </si>
  <si>
    <t>vr-pbv5_5-4.xml</t>
  </si>
  <si>
    <t>PBV5_5-4: [ (c0010)] not(empty({{PF.01.02.24.01, r0050}}))</t>
  </si>
  <si>
    <t>vr-pbv5_6-1</t>
  </si>
  <si>
    <t>s2md_PBV5_6-1</t>
  </si>
  <si>
    <t>vr-pbv5_6-1.xml</t>
  </si>
  <si>
    <t>PBV5_6-1: [ (c0010)] not(empty({{PFE.01.02.31.01, r0060}}))</t>
  </si>
  <si>
    <t>vr-pbv5_6-2</t>
  </si>
  <si>
    <t>s2md_PBV5_6-2</t>
  </si>
  <si>
    <t>vr-pbv5_6-2.xml</t>
  </si>
  <si>
    <t>PBV5_6-2: [ (c0010)] not(empty({{PF.01.02.25.01, r0060}}))</t>
  </si>
  <si>
    <t>vr-pbv5_6-3</t>
  </si>
  <si>
    <t>s2md_PBV5_6-3</t>
  </si>
  <si>
    <t>vr-pbv5_6-3.xml</t>
  </si>
  <si>
    <t>PBV5_6-3: [ (c0010)] not(empty({{PFE.01.02.30.01, r0060}}))</t>
  </si>
  <si>
    <t>vr-pbv5_6-4</t>
  </si>
  <si>
    <t>s2md_PBV5_6-4</t>
  </si>
  <si>
    <t>vr-pbv5_6-4.xml</t>
  </si>
  <si>
    <t>PBV5_6-4: [ (c0010)] not(empty({{PF.01.02.24.01, r0060}}))</t>
  </si>
  <si>
    <t>vr-pbv5_7-1</t>
  </si>
  <si>
    <t>s2md_PBV5_7-1</t>
  </si>
  <si>
    <t>vr-pbv5_7-1.xml</t>
  </si>
  <si>
    <t>PBV5_7-1: [ (c0010)] not(empty({{PFE.01.02.31.01, r0070}}))</t>
  </si>
  <si>
    <t>vr-pbv5_7-2</t>
  </si>
  <si>
    <t>s2md_PBV5_7-2</t>
  </si>
  <si>
    <t>vr-pbv5_7-2.xml</t>
  </si>
  <si>
    <t>PBV5_7-2: [ (c0010)] not(empty({{PF.01.02.25.01, r0070}}))</t>
  </si>
  <si>
    <t>vr-pbv5_7-3</t>
  </si>
  <si>
    <t>s2md_PBV5_7-3</t>
  </si>
  <si>
    <t>vr-pbv5_7-3.xml</t>
  </si>
  <si>
    <t>PBV5_7-3: [ (c0010)] not(empty({{PFE.01.02.30.01, r0070}}))</t>
  </si>
  <si>
    <t>vr-pbv5_7-4</t>
  </si>
  <si>
    <t>s2md_PBV5_7-4</t>
  </si>
  <si>
    <t>vr-pbv5_7-4.xml</t>
  </si>
  <si>
    <t>PBV5_7-4: [ (c0010)] not(empty({{PF.01.02.24.01, r0070}}))</t>
  </si>
  <si>
    <t>vr-pbv5_8-1</t>
  </si>
  <si>
    <t>s2md_PBV5_8-1</t>
  </si>
  <si>
    <t>vr-pbv5_8-1.xml</t>
  </si>
  <si>
    <t>PBV5_8-1: [ (c0010)] not(empty({{PFE.01.02.31.01, r0080}}))</t>
  </si>
  <si>
    <t>vr-pbv5_8-2</t>
  </si>
  <si>
    <t>s2md_PBV5_8-2</t>
  </si>
  <si>
    <t>vr-pbv5_8-2.xml</t>
  </si>
  <si>
    <t>PBV5_8-2: [ (c0010)] not(empty({{PF.01.02.25.01, r0080}}))</t>
  </si>
  <si>
    <t>vr-pbv5_8-3</t>
  </si>
  <si>
    <t>s2md_PBV5_8-3</t>
  </si>
  <si>
    <t>vr-pbv5_8-3.xml</t>
  </si>
  <si>
    <t>PBV5_8-3: [ (c0010)] not(empty({{PFE.01.02.30.01, r0080}}))</t>
  </si>
  <si>
    <t>vr-pbv5_8-4</t>
  </si>
  <si>
    <t>s2md_PBV5_8-4</t>
  </si>
  <si>
    <t>vr-pbv5_8-4.xml</t>
  </si>
  <si>
    <t>PBV5_8-4: [ (c0010)] not(empty({{PF.01.02.24.01, r0080}}))</t>
  </si>
  <si>
    <t>vr-pbv5_9-1</t>
  </si>
  <si>
    <t>s2md_PBV5_9-1</t>
  </si>
  <si>
    <t>vr-pbv5_9-1.xml</t>
  </si>
  <si>
    <t>PBV5_9-1: [ (c0010)] not(empty({{PFE.01.02.31.01, r0090}}))</t>
  </si>
  <si>
    <t>vr-pbv5_9-2</t>
  </si>
  <si>
    <t>s2md_PBV5_9-2</t>
  </si>
  <si>
    <t>vr-pbv5_9-2.xml</t>
  </si>
  <si>
    <t>PBV5_9-2: [ (c0010)] not(empty({{PF.01.02.25.01, r0090}}))</t>
  </si>
  <si>
    <t>vr-pbv5_9-3</t>
  </si>
  <si>
    <t>s2md_PBV5_9-3</t>
  </si>
  <si>
    <t>vr-pbv5_9-3.xml</t>
  </si>
  <si>
    <t>PBV5_9-3: [ (c0010)] not(empty({{PFE.01.02.30.01, r0090}}))</t>
  </si>
  <si>
    <t>vr-pbv5_9-4</t>
  </si>
  <si>
    <t>s2md_PBV5_9-4</t>
  </si>
  <si>
    <t>vr-pbv5_9-4.xml</t>
  </si>
  <si>
    <t>PBV5_9-4: [ (c0010)] not(empty({{PF.01.02.24.01, r0090}}))</t>
  </si>
  <si>
    <t>vr-pbv62-1</t>
  </si>
  <si>
    <t>s2md_PBV62-1</t>
  </si>
  <si>
    <t>vr-pbv62-1.xml</t>
  </si>
  <si>
    <t>matches($a,"^..((11)|(12)|(13)|(14)|(15)|(16)|(17)|(19)|(21)|(22)|(23)|(24)|(25)|(26)|(27)|(28)|(29)|(31)|(32)|(33)|(34)|(39)|(41)|(42)|(43)|(44)|(45)|(46)|(47)|(48)|(49)|(51)|(52)|(53)|(54)|(55)|(56)|(57)|(58)|(59)|(61)|(62)|(63)|(64)|(65)|(66)|(67)|(68)|(69)|(71)|(72)|(73)|(74)|(75)|(79)|(81)|(82)|(84)|(85)|(86)|(89)|(91)|(92)|(93)|(94)|(95)|(96)|(99)|(09))$")</t>
  </si>
  <si>
    <t>PBV62-1: matches({{PF.06.02.26.02, c0230}},"^..((11)|(12)|(13)|(14)|(15)|(16)|(17)|(19)|(21)|(22)|(23)|(24)|(25)|(26)|(27)|(28)|(29)|(31)|(32)|(33)|(34)|(39)|(41)|(42)|(43)|(44)|(45)|(46)|(47)|(48)|(49)|(51)|(52)|(53)|(54)|(55)|(56)|(57)|(58)|(59)|(61)|(62)|(63)|(64)|(65)|(66)|(67)|(68)|(69)|(71)|(72)|(73)|(74)|(75)|(79)|(81)|(82)|(84)|(85)|(86)|(89)|(91)|(92)|(93)|(94)|(95)|(96)|(99)|(09))$")</t>
  </si>
  <si>
    <t>PBV62: The reported CIC is not valid. --&gt;Template 1: PF.06.02; Expression: {c0230} like '##11' or {c0230} like '##12' or {c0230} like '##13' or {c0230} like '##14' or {c0230} like '##15' or {c0230} like '##16' or {c0230} like '##17' or {c0230} like '##19' or {c0230} like '##21' or {c0230} like '##22' or {c0230} like '##23' or {c0230} like '##24' or {c0230} like '##25' or {c0230} like '##26' or {c0230} like '##27' or {c0230} like '##28' or {c0230} like '##29' or {c0230} like '##31' or {c0230} like '##32' or {c0230} like '##33' or {c0230} like '##34' or {c0230} like '##39' or {c0230} like '##41' or {c0230} like '##42' or {c0230} like '##43' or {c0230} like '##44' or {c0230} like '##45' or {c0230} like '##46' or {c0230} like '##47' or {c0230} like '##48' or {c0230} like '##49' or {c0230} like '##51' or {c0230} like '##52' or {c0230} like '##53' or {c0230} like '##54' or {c0230} like '##55' or {c0230} like '##56' or {c0230} like '##57' or {c0230} like '##58' or {c0230} like '##59' or {c0230} like '##61' or {c0230} like '##62' or {c0230} like '##63' or {c0230} like '##64' or {c0230} like '##65' or {c0230} like '##66' or {c0230} like '##67' or {c0230} like '##68' or {c0230} like '##69' or {c0230} like '##71' or {c0230} like '##72' or {c0230} like '##73' or {c0230} like '##74' or {c0230} like '##75' or {c0230} like '##79' or {c0230} like '##81' or {c0230} like '##82' or {c0230} like '##84' or {c0230} like '##85' or {c0230} like '##86' or {c0230} like '##89' or {c0230} like '##91' or {c0230} like '##92' or {c0230} like '##93' or {c0230} like '##94' or {c0230} like '##95' or {c0230} like '##96' or {c0230} like '##99' or {c0230} like '##09'</t>
  </si>
  <si>
    <t>vr-pbv62-2</t>
  </si>
  <si>
    <t>s2md_PBV62-2</t>
  </si>
  <si>
    <t>vr-pbv62-2.xml</t>
  </si>
  <si>
    <t>PBV62-2: matches({{PFE.06.02.30.02, c0230}},"^..((11)|(12)|(13)|(14)|(15)|(16)|(17)|(19)|(21)|(22)|(23)|(24)|(25)|(26)|(27)|(28)|(29)|(31)|(32)|(33)|(34)|(39)|(41)|(42)|(43)|(44)|(45)|(46)|(47)|(48)|(49)|(51)|(52)|(53)|(54)|(55)|(56)|(57)|(58)|(59)|(61)|(62)|(63)|(64)|(65)|(66)|(67)|(68)|(69)|(71)|(72)|(73)|(74)|(75)|(79)|(81)|(82)|(84)|(85)|(86)|(89)|(91)|(92)|(93)|(94)|(95)|(96)|(99)|(09))$")</t>
  </si>
  <si>
    <t>vr-pbv62-3</t>
  </si>
  <si>
    <t>s2md_PBV62-3</t>
  </si>
  <si>
    <t>vr-pbv62-3.xml</t>
  </si>
  <si>
    <t>PBV62-3: matches({{PF.06.02.24.02, c0230}},"^..((11)|(12)|(13)|(14)|(15)|(16)|(17)|(19)|(21)|(22)|(23)|(24)|(25)|(26)|(27)|(28)|(29)|(31)|(32)|(33)|(34)|(39)|(41)|(42)|(43)|(44)|(45)|(46)|(47)|(48)|(49)|(51)|(52)|(53)|(54)|(55)|(56)|(57)|(58)|(59)|(61)|(62)|(63)|(64)|(65)|(66)|(67)|(68)|(69)|(71)|(72)|(73)|(74)|(75)|(79)|(81)|(82)|(84)|(85)|(86)|(89)|(91)|(92)|(93)|(94)|(95)|(96)|(99)|(09))$")</t>
  </si>
  <si>
    <t>vr-pbv64-1</t>
  </si>
  <si>
    <t>s2md_PBV64-1</t>
  </si>
  <si>
    <t>vr-pbv64-1.xml</t>
  </si>
  <si>
    <t>(not((empty(($a)))) and empty(($b))) or (empty(($a)) and not((empty(($b)))))</t>
  </si>
  <si>
    <t>PBV64-1: not(empty({{PF.06.02.26.02, c0370}})) and empty({{PF.06.02.26.02, c0380}})</t>
  </si>
  <si>
    <t>PBV64: The items “Unit price” and “Unit percentage of par amount price” should not be reported simultaneously. --&gt;Template 1: PF.06.02; Expression: not({c0370}&lt;&gt;empty and {c0380}&lt;&gt;empty)</t>
  </si>
  <si>
    <t>vr-pbv64-2</t>
  </si>
  <si>
    <t>s2md_PBV64-2</t>
  </si>
  <si>
    <t>vr-pbv64-2.xml</t>
  </si>
  <si>
    <t>PBV64-2: not(empty({{PFE.06.02.30.02, c0370}})) and empty({{PFE.06.02.30.02, c0380}})</t>
  </si>
  <si>
    <t>vr-pbv64-3</t>
  </si>
  <si>
    <t>s2md_PBV64-3</t>
  </si>
  <si>
    <t>vr-pbv64-3.xml</t>
  </si>
  <si>
    <t>PBV64-3: not(empty({{PF.06.02.24.02, c0370}})) and empty({{PF.06.02.24.02, c0380}})</t>
  </si>
  <si>
    <t>vr-pbv66-1</t>
  </si>
  <si>
    <t>s2md_PBV66-1</t>
  </si>
  <si>
    <t>vr-pbv66-1.xml</t>
  </si>
  <si>
    <t>matches(xfi:fact-typed-dimension-value($a ,QName('http://eiopa.europa.eu/xbrl/s2c/dict/dim','UI'))/s2c_typ:ID,"^CAU/.*") and not(matches(xfi:fact-typed-dimension-value($a ,QName('http://eiopa.europa.eu/xbrl/s2c/dict/dim','UI'))/s2c_typ:ID,"^CAU/ISIN.*"))</t>
  </si>
  <si>
    <t>PBV66-1: matches(ftdv({{PF.06.02.26.02,c0230}},"s2c_dim:UI"),"^CAU/.*") and not(matches(ftdv({{PF.06.02.26.02,c0230}},"s2c_dim:UI"),"^CAU/ISIN.*")) where matches({{PF.06.02.26.02,c0230}},"^((XL1)|(XL2)|(XL3)|(XL4)|(XL5)|(XL6)|(XT1)|(XT2)|(XT3)|(XT4)|(XT5)|(XT6)).$")</t>
  </si>
  <si>
    <t>PBV66: If the Asset ID Code Type equals "CAU", the asset should be generally be reported as "not listed in a stock exchange" or "not exchange tradable", although there might be some exemptions. --&gt;Template 1: PF.06.02; Validation: {c0230} like 'XL1#' or {c0230} like 'XL2#' or {c0230} like 'XL3#' or {c0230} like 'XL4#' or {c0230} like 'XL5#' or {c0230} like 'XL6#' or {c0230} like 'XT1#' or {c0230} like 'XT2#' or {c0230} like 'XT3#' or {c0230} like 'XT4#' or {c0230} like 'XT5#' or {c0230} like 'XT6#'; Expression: {c0010} like "CAU/.*" and {c0010} like not "CAU/ISIN/.*"</t>
  </si>
  <si>
    <t>vr-pbv66-2</t>
  </si>
  <si>
    <t>s2md_PBV66-2</t>
  </si>
  <si>
    <t>vr-pbv66-2.xml</t>
  </si>
  <si>
    <t>PBV66-2: matches(ftdv({{PFE.06.02.30.02,c0230}},"s2c_dim:UI"),"^CAU/.*") and not(matches(ftdv({{PFE.06.02.30.02,c0230}},"s2c_dim:UI"),"^CAU/ISIN.*")) where matches({{PFE.06.02.30.02,c0230}},"^((XL1)|(XL2)|(XL3)|(XL4)|(XL5)|(XL6)|(XT1)|(XT2)|(XT3)|(XT4)|(XT5)|(XT6)).$")</t>
  </si>
  <si>
    <t>vr-pbv66-3</t>
  </si>
  <si>
    <t>s2md_PBV66-3</t>
  </si>
  <si>
    <t>vr-pbv66-3.xml</t>
  </si>
  <si>
    <t>PBV66-3: matches(ftdv({{PF.06.02.24.02,c0230}},"s2c_dim:UI"),"^CAU/.*") and not(matches(ftdv({{PF.06.02.24.02,c0230}},"s2c_dim:UI"),"^CAU/ISIN.*")) where matches({{PF.06.02.24.02,c0230}},"^((XL1)|(XL2)|(XL3)|(XL4)|(XL5)|(XL6)|(XT1)|(XT2)|(XT3)|(XT4)|(XT5)|(XT6)).$")</t>
  </si>
  <si>
    <t>vr-pbv67-1</t>
  </si>
  <si>
    <t>s2md_PBV67-1</t>
  </si>
  <si>
    <t>vr-pbv67-1.xml</t>
  </si>
  <si>
    <t>empty($a )</t>
  </si>
  <si>
    <t>PBV67-1: empty({{PF.06.02.26.01,c0040}}) where matches({{PF.06.02.26.02,c0230}},"^..((71)|(75)|(8.)|(95))$")</t>
  </si>
  <si>
    <t>PBV67: The item "Country of custody" should not be reported for assets with CIC '##71', '##75', '##8#' or '##95'. --&gt;Template 1: PF.06.02; Validation: {c0230} like '##71' or {c0230} like '##75' or {c0230} like '##8#' or {c0230} like '##95'; Expression: {c0040} = empty</t>
  </si>
  <si>
    <t>vr-pbv67-2</t>
  </si>
  <si>
    <t>s2md_PBV67-2</t>
  </si>
  <si>
    <t>vr-pbv67-2.xml</t>
  </si>
  <si>
    <t>PBV67-2: empty({{PFE.06.02.30.01,c0040}}) where matches({{PFE.06.02.30.02,c0230}},"^..((71)|(75)|(8.)|(95))$")</t>
  </si>
  <si>
    <t>vr-pbv67-3</t>
  </si>
  <si>
    <t>s2md_PBV67-3</t>
  </si>
  <si>
    <t>vr-pbv67-3.xml</t>
  </si>
  <si>
    <t>PBV67-3: empty({{PF.06.02.24.01,c0040}}) where matches({{PF.06.02.24.02,c0230}},"^..((71)|(75)|(8.)|(95))$")</t>
  </si>
  <si>
    <t>vr-pbv68-1</t>
  </si>
  <si>
    <t>s2md_PBV68-1</t>
  </si>
  <si>
    <t>vr-pbv68-1.xml</t>
  </si>
  <si>
    <t>empty($a) and not(empty($b))</t>
  </si>
  <si>
    <t>PBV68-1: empty({{PF.06.02.26.01,c0060}}) and not(empty({{PF.06.02.26.01,c0070}})) where not(matches({{PF.06.02.26.02,c0230}},"^..((71)|(9.)|(09))$"))</t>
  </si>
  <si>
    <t>PBV68: The items “Par amount” and “Quantity” should not be reported simultaneously. --&gt;Template 1: PF.06.02; Validation: not({c0230} like '##71' or {c0230} like '##9#' or {c0230} like '##09'); Expression: not({c0060}&lt;&gt;empty and {c0070}&lt;&gt;empty)</t>
  </si>
  <si>
    <t>vr-pbv68-2</t>
  </si>
  <si>
    <t>s2md_PBV68-2</t>
  </si>
  <si>
    <t>vr-pbv68-2.xml</t>
  </si>
  <si>
    <t>PBV68-2: empty({{PFE.06.02.30.01,c0060}}) and not(empty({{PFE.06.02.30.01,c0070}})) where not(matches({{PFE.06.02.30.02,c0230}},"^..((71)|(9.)|(09))$"))</t>
  </si>
  <si>
    <t>vr-pbv68-3</t>
  </si>
  <si>
    <t>s2md_PBV68-3</t>
  </si>
  <si>
    <t>vr-pbv68-3.xml</t>
  </si>
  <si>
    <t>PBV68-3: empty({{PF.06.02.24.01,c0060}}) and not(empty({{PF.06.02.24.01,c0070}})) where not(matches({{PF.06.02.24.02,c0230}},"^..((71)|(9.)|(09))$"))</t>
  </si>
  <si>
    <t>vr-pbv6_1-1</t>
  </si>
  <si>
    <t>s2md_PBV6_1-1</t>
  </si>
  <si>
    <t>vr-pbv6_1-1.xml</t>
  </si>
  <si>
    <t>PBV6_1-1: [ (c0010)] not(empty({{PF.01.02.27.01, r0010}}))</t>
  </si>
  <si>
    <t>PBV6: The item should be reported. --&gt;Template 1: PF.01.02; Rows: r0010;0020;0030;0050;0060; Expression: {c0010} &lt;&gt; empty</t>
  </si>
  <si>
    <t>vr-pbv6_1-2</t>
  </si>
  <si>
    <t>s2md_PBV6_1-2</t>
  </si>
  <si>
    <t>vr-pbv6_1-2.xml</t>
  </si>
  <si>
    <t>PBV6_1-2: [ (c0010)] not(empty({{PF.01.02.26.01, r0010}}))</t>
  </si>
  <si>
    <t>vr-pbv6_2-1</t>
  </si>
  <si>
    <t>s2md_PBV6_2-1</t>
  </si>
  <si>
    <t>vr-pbv6_2-1.xml</t>
  </si>
  <si>
    <t>PBV6_2-1: [ (c0010)] not(empty({{PF.01.02.27.01, r0020}}))</t>
  </si>
  <si>
    <t>vr-pbv6_2-2</t>
  </si>
  <si>
    <t>s2md_PBV6_2-2</t>
  </si>
  <si>
    <t>vr-pbv6_2-2.xml</t>
  </si>
  <si>
    <t>PBV6_2-2: [ (c0010)] not(empty({{PF.01.02.26.01, r0020}}))</t>
  </si>
  <si>
    <t>vr-pbv6_3-1</t>
  </si>
  <si>
    <t>s2md_PBV6_3-1</t>
  </si>
  <si>
    <t>vr-pbv6_3-1.xml</t>
  </si>
  <si>
    <t>PBV6_3-1: [ (c0010)] not(empty({{PF.01.02.27.01, r0030}}))</t>
  </si>
  <si>
    <t>vr-pbv6_3-2</t>
  </si>
  <si>
    <t>s2md_PBV6_3-2</t>
  </si>
  <si>
    <t>vr-pbv6_3-2.xml</t>
  </si>
  <si>
    <t>PBV6_3-2: [ (c0010)] not(empty({{PF.01.02.26.01, r0030}}))</t>
  </si>
  <si>
    <t>vr-pbv6_4-1</t>
  </si>
  <si>
    <t>s2md_PBV6_4-1</t>
  </si>
  <si>
    <t>vr-pbv6_4-1.xml</t>
  </si>
  <si>
    <t>PBV6_4-1: [ (c0010)] not(empty({{PF.01.02.27.01, r0050}}))</t>
  </si>
  <si>
    <t>vr-pbv6_4-2</t>
  </si>
  <si>
    <t>s2md_PBV6_4-2</t>
  </si>
  <si>
    <t>vr-pbv6_4-2.xml</t>
  </si>
  <si>
    <t>PBV6_4-2: [ (c0010)] not(empty({{PF.01.02.26.01, r0050}}))</t>
  </si>
  <si>
    <t>vr-pbv6_5-1</t>
  </si>
  <si>
    <t>s2md_PBV6_5-1</t>
  </si>
  <si>
    <t>vr-pbv6_5-1.xml</t>
  </si>
  <si>
    <t>PBV6_5-1: [ (c0010)] not(empty({{PF.01.02.27.01, r0060}}))</t>
  </si>
  <si>
    <t>vr-pbv6_5-2</t>
  </si>
  <si>
    <t>s2md_PBV6_5-2</t>
  </si>
  <si>
    <t>vr-pbv6_5-2.xml</t>
  </si>
  <si>
    <t>PBV6_5-2: [ (c0010)] not(empty({{PF.01.02.26.01, r0060}}))</t>
  </si>
  <si>
    <t>vr-pbv70-1</t>
  </si>
  <si>
    <t>s2md_PBV70-1</t>
  </si>
  <si>
    <t>vr-pbv70-1.xml</t>
  </si>
  <si>
    <t>if (not((empty(($a))))) then (not((empty(($b))))) else (true())</t>
  </si>
  <si>
    <t>PBV70-1: if not(empty({{PF.06.02.26.01,c0060}})) then not(empty({{PF.06.02.26.02,c0370}})) where not(matches({{PF.06.02.26.02,c0230}},"^..((71)|(9.)|(09))$"))</t>
  </si>
  <si>
    <t>PBV70: The items “Unit price” and “Quantity” should be reported simultaneously. --&gt;Template 1: PF.06.02; Validation: not({c0230} like '##71' or {c0230} like '##9#' or {c0230} like '##09'); Expression: If {c0060} &lt;&gt; empty then {c0370} &lt;&gt; empty</t>
  </si>
  <si>
    <t>vr-pbv70-2</t>
  </si>
  <si>
    <t>s2md_PBV70-2</t>
  </si>
  <si>
    <t>vr-pbv70-2.xml</t>
  </si>
  <si>
    <t>PBV70-2: if not(empty({{PFE.06.02.30.01,c0060}})) then not(empty({{PFE.06.02.30.02,c0370}})) where not(matches({{PFE.06.02.30.02,c0230}},"^..((71)|(9.)|(09))$"))</t>
  </si>
  <si>
    <t>vr-pbv70-3</t>
  </si>
  <si>
    <t>s2md_PBV70-3</t>
  </si>
  <si>
    <t>vr-pbv70-3.xml</t>
  </si>
  <si>
    <t>PBV70-3: if not(empty({{PF.06.02.24.01,c0060}})) then not(empty({{PF.06.02.24.02,c0370}})) where not(matches({{PF.06.02.24.02,c0230}},"^..((71)|(9.)|(09))$"))</t>
  </si>
  <si>
    <t>vr-pbv71-1</t>
  </si>
  <si>
    <t>s2md_PBV71-1</t>
  </si>
  <si>
    <t>vr-pbv71-1.xml</t>
  </si>
  <si>
    <t>PBV71-1: if not(empty({{PF.06.02.26.02,c0370}})) then not(empty({{PF.06.02.26.01,c0060}})) where not(matches({{PF.06.02.26.02,c0230}},"^..((71)|(9.)|(09))$"))</t>
  </si>
  <si>
    <t>PBV71: The items “Unit price” and “Quantity” should be reported simultaneously. --&gt;Template 1: PF.06.02; Validation: not({c0230} like '##71' or {c0230} like '##9#' or {c0230} like '##09'); Expression: If {c0370} &lt;&gt; empty then {c0060} &lt;&gt; empty</t>
  </si>
  <si>
    <t>vr-pbv71-2</t>
  </si>
  <si>
    <t>s2md_PBV71-2</t>
  </si>
  <si>
    <t>vr-pbv71-2.xml</t>
  </si>
  <si>
    <t>PBV71-2: if not(empty({{PFE.06.02.30.02,c0370}})) then not(empty({{PFE.06.02.30.01,c0060}})) where not(matches({{PFE.06.02.30.02,c0230}},"^..((71)|(9.)|(09))$"))</t>
  </si>
  <si>
    <t>vr-pbv71-3</t>
  </si>
  <si>
    <t>s2md_PBV71-3</t>
  </si>
  <si>
    <t>vr-pbv71-3.xml</t>
  </si>
  <si>
    <t>PBV71-3: if not(empty({{PF.06.02.24.02,c0370}})) then not(empty({{PF.06.02.24.01,c0060}})) where not(matches({{PF.06.02.24.02,c0230}},"^..((71)|(9.)|(09))$"))</t>
  </si>
  <si>
    <t>vr-pbv72-1</t>
  </si>
  <si>
    <t>s2md_PBV72-1</t>
  </si>
  <si>
    <t>vr-pbv72-1.xml</t>
  </si>
  <si>
    <t>PBV72-1: if not(empty({{PF.06.02.26.01,c0070}})) then not(empty({{PF.06.02.26.02,c0380}})) where not(matches({{PF.06.02.26.02,c0230}},"^..((71)|(9.)|(09))$"))</t>
  </si>
  <si>
    <t>PBV72: The items “Par amount” and “Unit percentage of par amount price” should be reported simultaneously. --&gt;Template 1: PF.06.02; Validation: not({c0230} like '##71' or {c0230} like '##9#' or {c0230} like '##09'); Expression: If {c0070} &lt;&gt; empty then {c0380} &lt;&gt; empty</t>
  </si>
  <si>
    <t>vr-pbv72-2</t>
  </si>
  <si>
    <t>s2md_PBV72-2</t>
  </si>
  <si>
    <t>vr-pbv72-2.xml</t>
  </si>
  <si>
    <t>PBV72-2: if not(empty({{PFE.06.02.30.01,c0070}})) then not(empty({{PFE.06.02.30.02,c0380}})) where not(matches({{PFE.06.02.30.02,c0230}},"^..((71)|(9.)|(09))$"))</t>
  </si>
  <si>
    <t>vr-pbv72-3</t>
  </si>
  <si>
    <t>s2md_PBV72-3</t>
  </si>
  <si>
    <t>vr-pbv72-3.xml</t>
  </si>
  <si>
    <t>PBV72-3: if not(empty({{PF.06.02.24.01,c0070}})) then not(empty({{PF.06.02.24.02,c0380}})) where not(matches({{PF.06.02.24.02,c0230}},"^..((71)|(9.)|(09))$"))</t>
  </si>
  <si>
    <t>vr-pbv73-1</t>
  </si>
  <si>
    <t>s2md_PBV73-1</t>
  </si>
  <si>
    <t>vr-pbv73-1.xml</t>
  </si>
  <si>
    <t>PBV73-1: if not(empty({{PF.06.02.26.02,c0380}})) then not(empty({{PF.06.02.26.01,c0070}})) where not(matches({{PF.06.02.26.02,c0230}},"^..((71)|(9.)|(09))$"))</t>
  </si>
  <si>
    <t>PBV73: The items “Par amount” and “Unit percentage of par amount price” should be reported simultaneously. --&gt;Template 1: PF.06.02; Validation: not({c0230} like '##71' or {c0230} like '##9#' or {c0230} like '##09'); Expression: If {c0380} &lt;&gt; empty then {c0070} &lt;&gt; empty</t>
  </si>
  <si>
    <t>vr-pbv73-2</t>
  </si>
  <si>
    <t>s2md_PBV73-2</t>
  </si>
  <si>
    <t>vr-pbv73-2.xml</t>
  </si>
  <si>
    <t>PBV73-2: if not(empty({{PFE.06.02.30.02,c0380}})) then not(empty({{PFE.06.02.30.01,c0070}})) where not(matches({{PFE.06.02.30.02,c0230}},"^..((71)|(9.)|(09))$"))</t>
  </si>
  <si>
    <t>vr-pbv73-3</t>
  </si>
  <si>
    <t>s2md_PBV73-3</t>
  </si>
  <si>
    <t>vr-pbv73-3.xml</t>
  </si>
  <si>
    <t>PBV73-3: if not(empty({{PF.06.02.24.02,c0380}})) then not(empty({{PF.06.02.24.01,c0070}})) where not(matches({{PF.06.02.24.02,c0230}},"^..((71)|(9.)|(09))$"))</t>
  </si>
  <si>
    <t>vr-pbv74-1</t>
  </si>
  <si>
    <t>s2md_PBV74-1</t>
  </si>
  <si>
    <t>vr-pbv74-1.xml</t>
  </si>
  <si>
    <t>empty($a)</t>
  </si>
  <si>
    <t>PBV74-1: empty({{PF.06.02.26.01,c0080}}) where matches({{PF.06.02.26.02,c0230}},"^..((7)|(8)).$")</t>
  </si>
  <si>
    <t>PBV74: The item "Acquisition value" should not be reported for assets with CIC '##7#' or '##8#'. --&gt;Template 1: PF.06.02; Validation: {c0230} like '##7#' or {c0230} like '##8#'; Expression: {c0080} = empty</t>
  </si>
  <si>
    <t>vr-pbv74-2</t>
  </si>
  <si>
    <t>s2md_PBV74-2</t>
  </si>
  <si>
    <t>vr-pbv74-2.xml</t>
  </si>
  <si>
    <t>PBV74-2: empty({{PFE.06.02.30.01,c0080}}) where matches({{PFE.06.02.30.02,c0230}},"^..((7)|(8)).$")</t>
  </si>
  <si>
    <t>vr-pbv74-3</t>
  </si>
  <si>
    <t>s2md_PBV74-3</t>
  </si>
  <si>
    <t>vr-pbv74-3.xml</t>
  </si>
  <si>
    <t>PBV74-3: empty({{PF.06.02.24.01,c0080}}) where matches({{PF.06.02.24.02,c0230}},"^..((7)|(8)).$")</t>
  </si>
  <si>
    <t>vr-pbv75-1</t>
  </si>
  <si>
    <t>s2md_PBV75-1</t>
  </si>
  <si>
    <t>vr-pbv75-1.xml</t>
  </si>
  <si>
    <t>not(empty($a))</t>
  </si>
  <si>
    <t>PBV75-1: not(empty({{PF.06.02.26.01,c0080}})) where not(matches({{PF.06.02.26.02,c0230}},"^..((7.)|(8.)|(09))$"))</t>
  </si>
  <si>
    <t>PBV75: The item "Acquisition value" should be reported, except for assets with CIC '##7#' or '##8#'. --&gt;Template 1: PF.06.02; Validation: not({c0230} like '##7#' or {c0230} like '##8#' or {c0230} like '##09'); Expression: {c0080} &lt;&gt; empty</t>
  </si>
  <si>
    <t>vr-pbv75-2</t>
  </si>
  <si>
    <t>s2md_PBV75-2</t>
  </si>
  <si>
    <t>vr-pbv75-2.xml</t>
  </si>
  <si>
    <t>PBV75-2: not(empty({{PFE.06.02.30.01,c0080}})) where not(matches({{PFE.06.02.30.02,c0230}},"^..((7.)|(8.)|(09))$"))</t>
  </si>
  <si>
    <t>vr-pbv75-3</t>
  </si>
  <si>
    <t>s2md_PBV75-3</t>
  </si>
  <si>
    <t>vr-pbv75-3.xml</t>
  </si>
  <si>
    <t>PBV75-3: not(empty({{PF.06.02.24.01,c0080}})) where not(matches({{PF.06.02.24.02,c0230}},"^..((7.)|(8.)|(09))$"))</t>
  </si>
  <si>
    <t>vr-pbv76-1</t>
  </si>
  <si>
    <t>s2md_PBV76-1</t>
  </si>
  <si>
    <t>vr-pbv76-1.xml</t>
  </si>
  <si>
    <t>iaf:numeric-equal($a, iaf:sum((iaf:numeric-multiply($b, $c), $d)))</t>
  </si>
  <si>
    <t>PBV76-1: {{PF.06.02.26.01,c0100}} = {{PF.06.02.26.01,c0060}} * {{PF.06.02.26.02,c0370}} + {{PF.06.02.26.01,c0090}} where not(matches({{PF.06.02.26.02,c0230}},"^..((71)|(9.)|(09))$")) and not(isfallback({{PF.06.02.26.01,c0060}}))</t>
  </si>
  <si>
    <t>PBV76: The item "Market asset value" is different from the product of the items "Quantity" and "Unit price" plus the item "Accrued interest". --&gt;Template 1: PF.06.02; Validation: not({c0230} like '##71' or {c0230} like '##9#' or {c0230} like '##09') and ({c0060} &lt;&gt; empty); Expression: {c0100} = {c0060} * {c0370} + {c0090}</t>
  </si>
  <si>
    <t>vr-pbv76-2</t>
  </si>
  <si>
    <t>s2md_PBV76-2</t>
  </si>
  <si>
    <t>vr-pbv76-2.xml</t>
  </si>
  <si>
    <t>PBV76-2: {{PFE.06.02.30.01,c0100}} = {{PFE.06.02.30.01,c0060}} * {{PFE.06.02.30.02,c0370}} + {{PFE.06.02.30.01,c0090}} where not(matches({{PFE.06.02.30.02,c0230}},"^..((71)|(9.)|(09))$")) and not(isfallback({{PFE.06.02.30.01,c0060}}))</t>
  </si>
  <si>
    <t>vr-pbv76-3</t>
  </si>
  <si>
    <t>s2md_PBV76-3</t>
  </si>
  <si>
    <t>vr-pbv76-3.xml</t>
  </si>
  <si>
    <t>PBV76-3: {{PF.06.02.24.01,c0100}} = {{PF.06.02.24.01,c0060}} * {{PF.06.02.24.02,c0370}} + {{PF.06.02.24.01,c0090}} where not(matches({{PF.06.02.24.02,c0230}},"^..((71)|(9.)|(09))$")) and not(isfallback({{PF.06.02.24.01,c0060}}))</t>
  </si>
  <si>
    <t>vr-pbv77-1</t>
  </si>
  <si>
    <t>s2md_PBV77-1</t>
  </si>
  <si>
    <t>vr-pbv77-1.xml</t>
  </si>
  <si>
    <t>PBV77-1: {{PF.06.02.26.01,c0100}} = {{PF.06.02.26.01,c0070}} * {{PF.06.02.26.02,c0380}} + {{PF.06.02.26.01,c0090}} where not(matches({{PF.06.02.26.02,c0230}},"^..((71)|(9.)|(09))$")) and not(isfallback({{PF.06.02.26.01,c0070}}))</t>
  </si>
  <si>
    <t>PBV77: The item "Market asset value" is different from the product of the items "Par amount" and "Unit percentage of par amount price" plus the item "Accrued interest". --&gt;Template 1: PF.06.02; Validation: not({c0230} like '##71' or {c0230} like '##9#' or {c0230} like '##09') and ({c0070} &lt;&gt; empty); Expression: {c0100} = {c0070} * {c0380} + {c0090}</t>
  </si>
  <si>
    <t>vr-pbv77-2</t>
  </si>
  <si>
    <t>s2md_PBV77-2</t>
  </si>
  <si>
    <t>vr-pbv77-2.xml</t>
  </si>
  <si>
    <t>PBV77-2: {{PFE.06.02.30.01,c0100}} = {{PFE.06.02.30.01,c0070}} * {{PFE.06.02.30.02,c0380}} + {{PFE.06.02.30.01,c0090}} where not(matches({{PFE.06.02.30.02,c0230}},"^..((71)|(9.)|(09))$")) and not(isfallback({{PFE.06.02.30.01,c0070}}))</t>
  </si>
  <si>
    <t>vr-pbv77-3</t>
  </si>
  <si>
    <t>s2md_PBV77-3</t>
  </si>
  <si>
    <t>vr-pbv77-3.xml</t>
  </si>
  <si>
    <t>PBV77-3: {{PF.06.02.24.01,c0100}} = {{PF.06.02.24.01,c0070}} * {{PF.06.02.24.02,c0380}} + {{PF.06.02.24.01,c0090}} where not(matches({{PF.06.02.24.02,c0230}},"^..((71)|(9.)|(09))$")) and not(isfallback({{PF.06.02.24.01,c0070}}))</t>
  </si>
  <si>
    <t>vr-pbv78-1</t>
  </si>
  <si>
    <t>s2md_PBV78-1</t>
  </si>
  <si>
    <t>vr-pbv78-1.xml</t>
  </si>
  <si>
    <t>iaf:numeric-greater-equal-than($a, 0)</t>
  </si>
  <si>
    <t>PBV78-1: {{PF.06.02.26.01,c0100}}ge 0 where matches({{PF.06.02.26.02,c0230}},"^..7.$")</t>
  </si>
  <si>
    <t>PBV78: The item "Market asset values" should be positive for the CIC '##7#'. --&gt;Template 1: PF.06.02; Validation: {c0230} like '##7#'; Expression: {c0100}&gt;= 0</t>
  </si>
  <si>
    <t>vr-pbv78-2</t>
  </si>
  <si>
    <t>s2md_PBV78-2</t>
  </si>
  <si>
    <t>vr-pbv78-2.xml</t>
  </si>
  <si>
    <t>PBV78-2: {{PFE.06.02.30.01,c0100}}ge 0 where matches({{PFE.06.02.30.02,c0230}},"^..7.$")</t>
  </si>
  <si>
    <t>vr-pbv78-3</t>
  </si>
  <si>
    <t>s2md_PBV78-3</t>
  </si>
  <si>
    <t>vr-pbv78-3.xml</t>
  </si>
  <si>
    <t>PBV78-3: {{PF.06.02.24.01,c0100}}ge 0 where matches({{PF.06.02.24.02,c0230}},"^..7.$")</t>
  </si>
  <si>
    <t>vr-pbv79-1</t>
  </si>
  <si>
    <t>s2md_PBV79-1</t>
  </si>
  <si>
    <t>vr-pbv79-1.xml</t>
  </si>
  <si>
    <t>PBV79-1: empty({{PF.06.02.26.02,c0130}}) where matches({{PF.06.02.26.02,c0230}},"^..((71)|(75)|(95))$")</t>
  </si>
  <si>
    <t>PBV79: The item "Item title" should not be reported for assets with CIC '##71', '##75' or '##95'. --&gt;Template 1: PF.06.02; Validation: {c0230} like '##71' and {c0230} like '##75' and {c0230} like '##95'; Expression: {c0130} = empty</t>
  </si>
  <si>
    <t>vr-pbv79-2</t>
  </si>
  <si>
    <t>s2md_PBV79-2</t>
  </si>
  <si>
    <t>vr-pbv79-2.xml</t>
  </si>
  <si>
    <t>PBV79-2: empty({{PFE.06.02.30.02,c0130}}) where matches({{PFE.06.02.30.02,c0230}},"^..((71)|(75)|(95))$")</t>
  </si>
  <si>
    <t>vr-pbv79-3</t>
  </si>
  <si>
    <t>s2md_PBV79-3</t>
  </si>
  <si>
    <t>vr-pbv79-3.xml</t>
  </si>
  <si>
    <t>PBV79-3: empty({{PF.06.02.24.02,c0130}}) where matches({{PF.06.02.24.02,c0230}},"^..((71)|(75)|(95))$")</t>
  </si>
  <si>
    <t>vr-pbv7_1-3</t>
  </si>
  <si>
    <t>s2md_PBV7_1-3</t>
  </si>
  <si>
    <t>vr-pbv7_1-3.xml</t>
  </si>
  <si>
    <t>PBV7_1-3: [ (c0010)] not(empty({{PFE.01.02.31.01, r0010}}))</t>
  </si>
  <si>
    <t>PBV7: The item should be reported. --&gt;Template 1: PFE.01.02; Rows: r0010-0130; Expression: {c0010} &lt;&gt; empty</t>
  </si>
  <si>
    <t>vr-pbv7_1-4</t>
  </si>
  <si>
    <t>s2md_PBV7_1-4</t>
  </si>
  <si>
    <t>vr-pbv7_1-4.xml</t>
  </si>
  <si>
    <t>PBV7_1-4: [ (c0010)] not(empty({{PFE.01.02.30.01, r0010}}))</t>
  </si>
  <si>
    <t>vr-pbv7_10-1</t>
  </si>
  <si>
    <t>s2md_PBV7_10-1</t>
  </si>
  <si>
    <t>vr-pbv7_10-1.xml</t>
  </si>
  <si>
    <t>PBV7_10-1: [ (c0010)] not(empty({{PFE.01.02.31.01, r0100}}))</t>
  </si>
  <si>
    <t>vr-pbv7_10-2</t>
  </si>
  <si>
    <t>s2md_PBV7_10-2</t>
  </si>
  <si>
    <t>vr-pbv7_10-2.xml</t>
  </si>
  <si>
    <t>PBV7_10-2: [ (c0010)] not(empty({{PFE.01.02.30.01, r0100}}))</t>
  </si>
  <si>
    <t>vr-pbv7_11-1</t>
  </si>
  <si>
    <t>s2md_PBV7_11-1</t>
  </si>
  <si>
    <t>vr-pbv7_11-1.xml</t>
  </si>
  <si>
    <t>PBV7_11-1: [ (c0010)] not(empty({{PFE.01.02.31.01, r0110}}))</t>
  </si>
  <si>
    <t>vr-pbv7_11-2</t>
  </si>
  <si>
    <t>s2md_PBV7_11-2</t>
  </si>
  <si>
    <t>vr-pbv7_11-2.xml</t>
  </si>
  <si>
    <t>PBV7_11-2: [ (c0010)] not(empty({{PFE.01.02.30.01, r0110}}))</t>
  </si>
  <si>
    <t>vr-pbv7_12-1</t>
  </si>
  <si>
    <t>s2md_PBV7_12-1</t>
  </si>
  <si>
    <t>vr-pbv7_12-1.xml</t>
  </si>
  <si>
    <t>PBV7_12-1: [ (c0010)] not(empty({{PFE.01.02.31.01, r0120}}))</t>
  </si>
  <si>
    <t>vr-pbv7_12-2</t>
  </si>
  <si>
    <t>s2md_PBV7_12-2</t>
  </si>
  <si>
    <t>vr-pbv7_12-2.xml</t>
  </si>
  <si>
    <t>PBV7_12-2: [ (c0010)] not(empty({{PFE.01.02.30.01, r0120}}))</t>
  </si>
  <si>
    <t>vr-pbv7_13-1</t>
  </si>
  <si>
    <t>s2md_PBV7_13-1</t>
  </si>
  <si>
    <t>vr-pbv7_13-1.xml</t>
  </si>
  <si>
    <t>PBV7_13-1: [ (c0010)] not(empty({{PFE.01.02.31.01, r0130}}))</t>
  </si>
  <si>
    <t>vr-pbv7_13-2</t>
  </si>
  <si>
    <t>s2md_PBV7_13-2</t>
  </si>
  <si>
    <t>vr-pbv7_13-2.xml</t>
  </si>
  <si>
    <t>PBV7_13-2: [ (c0010)] not(empty({{PFE.01.02.30.01, r0130}}))</t>
  </si>
  <si>
    <t>vr-pbv7_2-1</t>
  </si>
  <si>
    <t>s2md_PBV7_2-1</t>
  </si>
  <si>
    <t>vr-pbv7_2-1.xml</t>
  </si>
  <si>
    <t>PBV7_2-1: [ (c0010)] not(empty({{PFE.01.02.31.01, r0020}}))</t>
  </si>
  <si>
    <t>vr-pbv7_2-2</t>
  </si>
  <si>
    <t>s2md_PBV7_2-2</t>
  </si>
  <si>
    <t>vr-pbv7_2-2.xml</t>
  </si>
  <si>
    <t>PBV7_2-2: [ (c0010)] not(empty({{PFE.01.02.30.01, r0020}}))</t>
  </si>
  <si>
    <t>vr-pbv7_3-1</t>
  </si>
  <si>
    <t>s2md_PBV7_3-1</t>
  </si>
  <si>
    <t>vr-pbv7_3-1.xml</t>
  </si>
  <si>
    <t>PBV7_3-1: [ (c0010)] not(empty({{PFE.01.02.31.01, r0030}}))</t>
  </si>
  <si>
    <t>vr-pbv7_3-2</t>
  </si>
  <si>
    <t>s2md_PBV7_3-2</t>
  </si>
  <si>
    <t>vr-pbv7_3-2.xml</t>
  </si>
  <si>
    <t>PBV7_3-2: [ (c0010)] not(empty({{PFE.01.02.30.01, r0030}}))</t>
  </si>
  <si>
    <t>vr-pbv7_4-1</t>
  </si>
  <si>
    <t>s2md_PBV7_4-1</t>
  </si>
  <si>
    <t>vr-pbv7_4-1.xml</t>
  </si>
  <si>
    <t>PBV7_4-1: [ (c0010)] not(empty({{PFE.01.02.31.01, r0040}}))</t>
  </si>
  <si>
    <t>vr-pbv7_4-2</t>
  </si>
  <si>
    <t>s2md_PBV7_4-2</t>
  </si>
  <si>
    <t>vr-pbv7_4-2.xml</t>
  </si>
  <si>
    <t>PBV7_4-2: [ (c0010)] not(empty({{PFE.01.02.30.01, r0040}}))</t>
  </si>
  <si>
    <t>vr-pbv7_5-1</t>
  </si>
  <si>
    <t>s2md_PBV7_5-1</t>
  </si>
  <si>
    <t>vr-pbv7_5-1.xml</t>
  </si>
  <si>
    <t>PBV7_5-1: [ (c0010)] not(empty({{PFE.01.02.31.01, r0050}}))</t>
  </si>
  <si>
    <t>vr-pbv7_5-2</t>
  </si>
  <si>
    <t>s2md_PBV7_5-2</t>
  </si>
  <si>
    <t>vr-pbv7_5-2.xml</t>
  </si>
  <si>
    <t>PBV7_5-2: [ (c0010)] not(empty({{PFE.01.02.30.01, r0050}}))</t>
  </si>
  <si>
    <t>vr-pbv7_6-1</t>
  </si>
  <si>
    <t>s2md_PBV7_6-1</t>
  </si>
  <si>
    <t>vr-pbv7_6-1.xml</t>
  </si>
  <si>
    <t>PBV7_6-1: [ (c0010)] not(empty({{PFE.01.02.31.01, r0060}}))</t>
  </si>
  <si>
    <t>vr-pbv7_6-2</t>
  </si>
  <si>
    <t>s2md_PBV7_6-2</t>
  </si>
  <si>
    <t>vr-pbv7_6-2.xml</t>
  </si>
  <si>
    <t>PBV7_6-2: [ (c0010)] not(empty({{PFE.01.02.30.01, r0060}}))</t>
  </si>
  <si>
    <t>vr-pbv7_7-1</t>
  </si>
  <si>
    <t>s2md_PBV7_7-1</t>
  </si>
  <si>
    <t>vr-pbv7_7-1.xml</t>
  </si>
  <si>
    <t>PBV7_7-1: [ (c0010)] not(empty({{PFE.01.02.31.01, r0070}}))</t>
  </si>
  <si>
    <t>vr-pbv7_7-2</t>
  </si>
  <si>
    <t>s2md_PBV7_7-2</t>
  </si>
  <si>
    <t>vr-pbv7_7-2.xml</t>
  </si>
  <si>
    <t>PBV7_7-2: [ (c0010)] not(empty({{PFE.01.02.30.01, r0070}}))</t>
  </si>
  <si>
    <t>vr-pbv7_8-1</t>
  </si>
  <si>
    <t>s2md_PBV7_8-1</t>
  </si>
  <si>
    <t>vr-pbv7_8-1.xml</t>
  </si>
  <si>
    <t>PBV7_8-1: [ (c0010)] not(empty({{PFE.01.02.31.01, r0080}}))</t>
  </si>
  <si>
    <t>vr-pbv7_8-2</t>
  </si>
  <si>
    <t>s2md_PBV7_8-2</t>
  </si>
  <si>
    <t>vr-pbv7_8-2.xml</t>
  </si>
  <si>
    <t>PBV7_8-2: [ (c0010)] not(empty({{PFE.01.02.30.01, r0080}}))</t>
  </si>
  <si>
    <t>vr-pbv7_9-1</t>
  </si>
  <si>
    <t>s2md_PBV7_9-1</t>
  </si>
  <si>
    <t>vr-pbv7_9-1.xml</t>
  </si>
  <si>
    <t>PBV7_9-1: [ (c0010)] not(empty({{PFE.01.02.31.01, r0090}}))</t>
  </si>
  <si>
    <t>vr-pbv7_9-2</t>
  </si>
  <si>
    <t>s2md_PBV7_9-2</t>
  </si>
  <si>
    <t>vr-pbv7_9-2.xml</t>
  </si>
  <si>
    <t>PBV7_9-2: [ (c0010)] not(empty({{PFE.01.02.30.01, r0090}}))</t>
  </si>
  <si>
    <t>vr-pbv80-1</t>
  </si>
  <si>
    <t>s2md_PBV80-1</t>
  </si>
  <si>
    <t>vr-pbv80-1.xml</t>
  </si>
  <si>
    <t>PBV80-1: not(empty({{PF.06.02.26.02,c0130}})) where not(matches({{PF.06.02.26.02,c0230}},"^..((71)|(75)|(95)|(09))$"))</t>
  </si>
  <si>
    <t>PBV80: The item "Item title" should be reported, except for assets with CIC '##71',' ##75' or '##95'. --&gt;Template 1: PF.06.02; Validation: not({c0230} like '##71' and {c0230} like '##75' and {c0230} like '##95' or {c0230} like '##09'); Expression: {c0130} &lt;&gt; empty</t>
  </si>
  <si>
    <t>vr-pbv80-2</t>
  </si>
  <si>
    <t>s2md_PBV80-2</t>
  </si>
  <si>
    <t>vr-pbv80-2.xml</t>
  </si>
  <si>
    <t>PBV80-2: not(empty({{PFE.06.02.30.02,c0130}})) where not(matches({{PFE.06.02.30.02,c0230}},"^..((71)|(75)|(95)|(09))$"))</t>
  </si>
  <si>
    <t>vr-pbv80-3</t>
  </si>
  <si>
    <t>s2md_PBV80-3</t>
  </si>
  <si>
    <t>vr-pbv80-3.xml</t>
  </si>
  <si>
    <t>PBV80-3: not(empty({{PF.06.02.24.02,c0130}})) where not(matches({{PF.06.02.24.02,c0230}},"^..((71)|(75)|(95)|(09))$"))</t>
  </si>
  <si>
    <t>vr-pbv81-1</t>
  </si>
  <si>
    <t>s2md_PBV81-1</t>
  </si>
  <si>
    <t>vr-pbv81-1.xml</t>
  </si>
  <si>
    <t>PBV81-1: empty({{PF.06.02.26.02,c0140}}) where matches({{PF.06.02.26.02,c0230}},"^..((71)|(75)|(9.))$")</t>
  </si>
  <si>
    <t>PBV81: The item "Issuer name" should not be reported for assets with CIC '##71', '##75' or '##9#'. --&gt;Template 1: PF.06.02; Validation: {c0230} like '##71' or {c0230} like '##75' or {c0230} like '##9#'; Expression: {c0140} = empty</t>
  </si>
  <si>
    <t>vr-pbv81-2</t>
  </si>
  <si>
    <t>s2md_PBV81-2</t>
  </si>
  <si>
    <t>vr-pbv81-2.xml</t>
  </si>
  <si>
    <t>PBV81-2: empty({{PFE.06.02.30.02,c0140}}) where matches({{PFE.06.02.30.02,c0230}},"^..((71)|(75)|(9.))$")</t>
  </si>
  <si>
    <t>vr-pbv81-3</t>
  </si>
  <si>
    <t>s2md_PBV81-3</t>
  </si>
  <si>
    <t>vr-pbv81-3.xml</t>
  </si>
  <si>
    <t>PBV81-3: empty({{PF.06.02.24.02,c0140}}) where matches({{PF.06.02.24.02,c0230}},"^..((71)|(75)|(9.))$")</t>
  </si>
  <si>
    <t>vr-pbv82-1</t>
  </si>
  <si>
    <t>s2md_PBV82-1</t>
  </si>
  <si>
    <t>vr-pbv82-1.xml</t>
  </si>
  <si>
    <t>PBV82-1: not(empty({{PF.06.02.26.02,c0140}})) where not(matches({{PF.06.02.26.02,c0230}},"^..((71)|(75)|(9.)|(09))$"))</t>
  </si>
  <si>
    <t>PBV82: The item "Issuer name" should be reported, except for assets with CIC '##71', '##75' or '##9#'. --&gt;Template 1: PF.06.02; Validation: not({c0230} like '##71' or {c0230} like '##75' or {c0230} like '##9#' or {c0230} like '##09'); Expression: {c0140} &lt;&gt; empty</t>
  </si>
  <si>
    <t>vr-pbv82-2</t>
  </si>
  <si>
    <t>s2md_PBV82-2</t>
  </si>
  <si>
    <t>vr-pbv82-2.xml</t>
  </si>
  <si>
    <t>PBV82-2: not(empty({{PFE.06.02.30.02,c0140}})) where not(matches({{PFE.06.02.30.02,c0230}},"^..((71)|(75)|(9.)|(09))$"))</t>
  </si>
  <si>
    <t>vr-pbv82-3</t>
  </si>
  <si>
    <t>s2md_PBV82-3</t>
  </si>
  <si>
    <t>vr-pbv82-3.xml</t>
  </si>
  <si>
    <t>PBV82-3: not(empty({{PF.06.02.24.02,c0140}})) where not(matches({{PF.06.02.24.02,c0230}},"^..((71)|(75)|(9.)|(09))$"))</t>
  </si>
  <si>
    <t>vr-pbv83-1</t>
  </si>
  <si>
    <t>s2md_PBV83-1</t>
  </si>
  <si>
    <t>vr-pbv83-1.xml</t>
  </si>
  <si>
    <t>PBV83-1: empty({{PF.06.02.26.02,c0170}}) where matches({{PF.06.02.26.02,c0230}},"^..((71)|(75)|(9.))$")</t>
  </si>
  <si>
    <t xml:space="preserve">PBV83: The item "Issuer sector" should not be reported for assets with CIC '##71', '##75' or '##9#'. --&gt;Template 1: PF.06.02; Validation: {c0230} like '##71' or {c0230} like '##75' or {c0230} like '##9#' ; Expression: {c0170} = empty </t>
  </si>
  <si>
    <t>vr-pbv83-2</t>
  </si>
  <si>
    <t>s2md_PBV83-2</t>
  </si>
  <si>
    <t>vr-pbv83-2.xml</t>
  </si>
  <si>
    <t>PBV83-2: empty({{PFE.06.02.30.02,c0170}}) where matches({{PFE.06.02.30.02,c0230}},"^..((71)|(75)|(9.))$")</t>
  </si>
  <si>
    <t>vr-pbv83-3</t>
  </si>
  <si>
    <t>s2md_PBV83-3</t>
  </si>
  <si>
    <t>vr-pbv83-3.xml</t>
  </si>
  <si>
    <t>PBV83-3: empty({{PF.06.02.24.02,c0170}}) where matches({{PF.06.02.24.02,c0230}},"^..((71)|(75)|(9.))$")</t>
  </si>
  <si>
    <t>vr-pbv84-1</t>
  </si>
  <si>
    <t>s2md_PBV84-1</t>
  </si>
  <si>
    <t>vr-pbv84-1.xml</t>
  </si>
  <si>
    <t>PBV84-1: not(empty({{PF.06.02.26.02,c0170}})) where not(matches({{PF.06.02.26.02,c0230}},"^..((71)|(75)|(8.)|(9.)|(09))$"))</t>
  </si>
  <si>
    <t>PBV84: The item "Issuer sector" should be reported, except for assets with CIC '##71', '##75' or '##9#'. --&gt;Template 1: PF.06.02; Validation: not({c0230} like '##71' or {c0230} like '##75' or {c0230} like '##8#' or {c0230} like '##9#' or {c0230} like '##09'); Expression: {c0170} &lt;&gt; empty</t>
  </si>
  <si>
    <t>vr-pbv84-2</t>
  </si>
  <si>
    <t>s2md_PBV84-2</t>
  </si>
  <si>
    <t>vr-pbv84-2.xml</t>
  </si>
  <si>
    <t>PBV84-2: not(empty({{PFE.06.02.30.02,c0170}})) where not(matches({{PFE.06.02.30.02,c0230}},"^..((71)|(75)|(8.)|(9.)|(09))$"))</t>
  </si>
  <si>
    <t>vr-pbv84-3</t>
  </si>
  <si>
    <t>s2md_PBV84-3</t>
  </si>
  <si>
    <t>vr-pbv84-3.xml</t>
  </si>
  <si>
    <t>PBV84-3: not(empty({{PF.06.02.24.02,c0170}})) where not(matches({{PF.06.02.24.02,c0230}},"^..((71)|(75)|(8.)|(9.)|(09))$"))</t>
  </si>
  <si>
    <t>vr-pbv85-1</t>
  </si>
  <si>
    <t>s2md_PBV85-1</t>
  </si>
  <si>
    <t>vr-pbv85-1.xml</t>
  </si>
  <si>
    <t>PBV85-1: empty({{PF.06.02.26.02,c0210}}) where matches({{PF.06.02.26.02,c0230}},"^..((71)|(75)|(9.))$")</t>
  </si>
  <si>
    <t>PBV85: The item "Issuer country" should not be reported for assets with CIC '##71', '##75' or '##9#'. --&gt;Template 1: PF.06.02; Validation: {c0230} like '##71' or {c0230} like '##75' or {c0230} like '##9#'; Expression: {c0210} = empty</t>
  </si>
  <si>
    <t>vr-pbv85-2</t>
  </si>
  <si>
    <t>s2md_PBV85-2</t>
  </si>
  <si>
    <t>vr-pbv85-2.xml</t>
  </si>
  <si>
    <t>PBV85-2: empty({{PFE.06.02.30.02,c0210}}) where matches({{PFE.06.02.30.02,c0230}},"^..((71)|(75)|(9.))$")</t>
  </si>
  <si>
    <t>vr-pbv85-3</t>
  </si>
  <si>
    <t>s2md_PBV85-3</t>
  </si>
  <si>
    <t>vr-pbv85-3.xml</t>
  </si>
  <si>
    <t>PBV85-3: empty({{PF.06.02.24.02,c0210}}) where matches({{PF.06.02.24.02,c0230}},"^..((71)|(75)|(9.))$")</t>
  </si>
  <si>
    <t>vr-pbv86-1</t>
  </si>
  <si>
    <t>s2md_PBV86-1</t>
  </si>
  <si>
    <t>vr-pbv86-1.xml</t>
  </si>
  <si>
    <t>PBV86-1: not(empty({{PF.06.02.26.02,c0210}})) where not(matches({{PF.06.02.26.02,c0230}},"^..((71)|(75)|(8.)|(9.)|(09))$"))</t>
  </si>
  <si>
    <t>PBV86: The item "Issuer country" should be reported, except for assets with CIC '##71', '##75' or '##9#'. --&gt;Template 1: PF.06.02; Validation: not({c0230} like '##71' or {c0230} like '##75' or {c0230} like '##8#' or {c0230} like '##9#' or {c0230} like '##09'); Expression: {c0210} &lt;&gt; empty</t>
  </si>
  <si>
    <t>vr-pbv86-2</t>
  </si>
  <si>
    <t>s2md_PBV86-2</t>
  </si>
  <si>
    <t>vr-pbv86-2.xml</t>
  </si>
  <si>
    <t>PBV86-2: not(empty({{PFE.06.02.30.02,c0210}})) where not(matches({{PFE.06.02.30.02,c0230}},"^..((71)|(75)|(8.)|(9.)|(09))$"))</t>
  </si>
  <si>
    <t>vr-pbv86-3</t>
  </si>
  <si>
    <t>s2md_PBV86-3</t>
  </si>
  <si>
    <t>vr-pbv86-3.xml</t>
  </si>
  <si>
    <t>PBV86-3: not(empty({{PF.06.02.24.02,c0210}})) where not(matches({{PF.06.02.24.02,c0230}},"^..((71)|(75)|(8.)|(9.)|(09))$"))</t>
  </si>
  <si>
    <t>vr-pbv87-1</t>
  </si>
  <si>
    <t>s2md_PBV87-1</t>
  </si>
  <si>
    <t>vr-pbv87-1.xml</t>
  </si>
  <si>
    <t>PBV87-1: empty({{PF.06.02.26.02,c0220}}) where matches({{PF.06.02.26.02,c0230}},"^..((75)|(95))$")</t>
  </si>
  <si>
    <t>PBV87: The item "Currency" should not be reported for assets with CIC '##75' or '##95'. --&gt;Template 1: PF.06.02; Validation: {c0230} like '##75' or {c0230} like '##95' ; Expression: {c0220} = empty</t>
  </si>
  <si>
    <t>vr-pbv87-2</t>
  </si>
  <si>
    <t>s2md_PBV87-2</t>
  </si>
  <si>
    <t>vr-pbv87-2.xml</t>
  </si>
  <si>
    <t>PBV87-2: empty({{PFE.06.02.30.02,c0220}}) where matches({{PFE.06.02.30.02,c0230}},"^..((75)|(95))$")</t>
  </si>
  <si>
    <t>vr-pbv87-3</t>
  </si>
  <si>
    <t>s2md_PBV87-3</t>
  </si>
  <si>
    <t>vr-pbv87-3.xml</t>
  </si>
  <si>
    <t>PBV87-3: empty({{PF.06.02.24.02,c0220}}) where matches({{PF.06.02.24.02,c0230}},"^..((75)|(95))$")</t>
  </si>
  <si>
    <t>vr-pbv88-1</t>
  </si>
  <si>
    <t>s2md_PBV88-1</t>
  </si>
  <si>
    <t>vr-pbv88-1.xml</t>
  </si>
  <si>
    <t>PBV88-1: not(empty({{PF.06.02.26.02,c0220}})) where not(matches({{PF.06.02.26.02,c0230}},"^..((75)|(8.)|(95)|(09))$"))</t>
  </si>
  <si>
    <t>PBV88: The item "Currency" should be reported, except for assets with CIC '##75' or '##95'. --&gt;Template 1: PF.06.02; Validation: not({c0230} like '##75' or {c0230} like '##95' or {c0230} like '##8#' or {c0230} like '##09'); Expression: {c0220} &lt;&gt; empty</t>
  </si>
  <si>
    <t>vr-pbv88-2</t>
  </si>
  <si>
    <t>s2md_PBV88-2</t>
  </si>
  <si>
    <t>vr-pbv88-2.xml</t>
  </si>
  <si>
    <t>PBV88-2: not(empty({{PFE.06.02.30.02,c0220}})) where not(matches({{PFE.06.02.30.02,c0230}},"^..((75)|(8.)|(95)|(09))$"))</t>
  </si>
  <si>
    <t>vr-pbv88-3</t>
  </si>
  <si>
    <t>s2md_PBV88-3</t>
  </si>
  <si>
    <t>vr-pbv88-3.xml</t>
  </si>
  <si>
    <t>PBV88-3: not(empty({{PF.06.02.24.02,c0220}})) where not(matches({{PF.06.02.24.02,c0230}},"^..((75)|(8.)|(95)|(09))$"))</t>
  </si>
  <si>
    <t>vr-pbv89-1</t>
  </si>
  <si>
    <t>s2md_PBV89-1</t>
  </si>
  <si>
    <t>vr-pbv89-1.xml</t>
  </si>
  <si>
    <t>PBV89-1: empty({{PF.06.02.26.02,c0270}}) where matches({{PF.06.02.26.02,c0230}},"^..((3)|(7)|(8)|(9)).$")</t>
  </si>
  <si>
    <t>PBV89: The Item "Duration" should not be reported for assets with CIC '##3#' , '##7#' , '##8#' , '##9#' --&gt;Template 1: PF.06.02; Validation: {c0230} like '##3#' or {c0230} like '##7#' or {c0230} like '##8#' or {c0230} like '##9#'; Expression: {c0270} = empty</t>
  </si>
  <si>
    <t>vr-pbv89-2</t>
  </si>
  <si>
    <t>s2md_PBV89-2</t>
  </si>
  <si>
    <t>vr-pbv89-2.xml</t>
  </si>
  <si>
    <t>PBV89-2: empty({{PFE.06.02.30.02,c0270}}) where matches({{PFE.06.02.30.02,c0230}},"^..((3)|(7)|(8)|(9)).$")</t>
  </si>
  <si>
    <t>vr-pbv89-3</t>
  </si>
  <si>
    <t>s2md_PBV89-3</t>
  </si>
  <si>
    <t>vr-pbv89-3.xml</t>
  </si>
  <si>
    <t>PBV89-3: empty({{PF.06.02.24.02,c0270}}) where matches({{PF.06.02.24.02,c0230}},"^..((3)|(7)|(8)|(9)).$")</t>
  </si>
  <si>
    <t>vr-pbv9-4</t>
  </si>
  <si>
    <t>s2md_PBV9-4</t>
  </si>
  <si>
    <t>vr-pbv9-4.xml</t>
  </si>
  <si>
    <t>$a = xs:QName('s2c_LB:x5000') or $a = xs:QName('s2c_LB:x5001') or $a = xs:QName('s2c_LB:x5002') or $a = xs:QName('s2c_LB:x5005')</t>
  </si>
  <si>
    <t>PBV9-4: [ (r0090)] {{PFE.01.02.31.01, c0010}} = [s2c_LB:x5000] or {{PFE.01.02.31.01, c0010}} = [s2c_LB:x5001] or {{PFE.01.02.31.01, c0010}} = [s2c_LB:x5002] or {{PFE.01.02.31.01, c0010}} = [s2c_LB:x5005]</t>
  </si>
  <si>
    <t>PBV9: The item should be 1 (IORP providing protection in line with Art.
15(1) of IORP Directive) or 2 (IORP not providing protection in line with
Art. 15(1) of IORP Directive) or 3 (Occupational retirement business as
referred to in Art 4 of IORP Directive) or 4 (nationally regulated pension fund not
26/46
regulated by IORP Directive ('non IORP')). --&gt;Template 1: PF.01.02; Rows: r0090; Expression: {c0010}=[s2c_LB:x5000] or {c0010}=[s2c_LB:x5001] or {c0010}=[s2c_LB:x5002] or {c0010}=[s2c_LB:x5005]</t>
  </si>
  <si>
    <t>vr-pbv9-5</t>
  </si>
  <si>
    <t>s2md_PBV9-5</t>
  </si>
  <si>
    <t>vr-pbv9-5.xml</t>
  </si>
  <si>
    <t>PBV9-5: [ (r0090)] {{PF.01.02.25.01, c0010}} = [s2c_LB:x5000] or {{PF.01.02.25.01, c0010}} = [s2c_LB:x5001] or {{PF.01.02.25.01, c0010}} = [s2c_LB:x5002] or {{PF.01.02.25.01, c0010}} = [s2c_LB:x5005]</t>
  </si>
  <si>
    <t>vr-pbv9-6</t>
  </si>
  <si>
    <t>s2md_PBV9-6</t>
  </si>
  <si>
    <t>vr-pbv9-6.xml</t>
  </si>
  <si>
    <t>PBV9-6: [ (r0090)] {{PFE.01.02.30.01, c0010}} = [s2c_LB:x5000] or {{PFE.01.02.30.01, c0010}} = [s2c_LB:x5001] or {{PFE.01.02.30.01, c0010}} = [s2c_LB:x5002] or {{PFE.01.02.30.01, c0010}} = [s2c_LB:x5005]</t>
  </si>
  <si>
    <t>vr-pbv9-7</t>
  </si>
  <si>
    <t>s2md_PBV9-7</t>
  </si>
  <si>
    <t>vr-pbv9-7.xml</t>
  </si>
  <si>
    <t>PBV9-7: [ (r0090)] {{PF.01.02.24.01, c0010}} = [s2c_LB:x5000] or {{PF.01.02.24.01, c0010}} = [s2c_LB:x5001] or {{PF.01.02.24.01, c0010}} = [s2c_LB:x5002] or {{PF.01.02.24.01, c0010}} = [s2c_LB:x5005]</t>
  </si>
  <si>
    <t>vr-pbv90-1</t>
  </si>
  <si>
    <t>s2md_PBV90-1</t>
  </si>
  <si>
    <t>vr-pbv90-1.xml</t>
  </si>
  <si>
    <t>PBV90-1: not(empty({{PF.06.02.26.02,c0270}})) where matches({{PF.06.02.26.02,c0230}},"^..((1)|(2)|(5)|(6)).$")</t>
  </si>
  <si>
    <t>PBV90: The item "Duration" should be reported for assets with CIC '##1#', '##2#', '##5#', '##6#' --&gt;Template 1: PF.06.02; Validation: {c0230} like '##1#' or {c0230} like '##2#' or {c0230} like '##5#' or {c0230} like '##6#'; Expression: {c0270} &lt;&gt; empty</t>
  </si>
  <si>
    <t>vr-pbv90-2</t>
  </si>
  <si>
    <t>s2md_PBV90-2</t>
  </si>
  <si>
    <t>vr-pbv90-2.xml</t>
  </si>
  <si>
    <t>PBV90-2: not(empty({{PFE.06.02.30.02,c0270}})) where matches({{PFE.06.02.30.02,c0230}},"^..((1)|(2)|(5)|(6)).$")</t>
  </si>
  <si>
    <t>vr-pbv90-3</t>
  </si>
  <si>
    <t>s2md_PBV90-3</t>
  </si>
  <si>
    <t>vr-pbv90-3.xml</t>
  </si>
  <si>
    <t>PBV90-3: not(empty({{PF.06.02.24.02,c0270}})) where matches({{PF.06.02.24.02,c0230}},"^..((1)|(2)|(5)|(6)).$")</t>
  </si>
  <si>
    <t>vr-pbv91-1</t>
  </si>
  <si>
    <t>s2md_PBV91-1</t>
  </si>
  <si>
    <t>vr-pbv91-1.xml</t>
  </si>
  <si>
    <t>PBV91-1: empty({{PF.06.02.26.02,c0280}}) where matches({{PF.06.02.26.02,c0230}},"^..((3.)|(4.)|(71)|(72)|(73)|(75)|(09)|(9.))$")</t>
  </si>
  <si>
    <t>PBV91: The item "Maturity date" should not be reported for assets with CIC '##3#' , '##4#' ,'##71' , '##72', '##73', '##75', '##09' or '##9#'. --&gt;Template 1: PF.06.02; Validation: {c0230} like '##3#' or {c0230} like '##4#' or {c0230} like '##71' or {c0230} like '##72' or {c0230} like '##73' or {c0230} like '##75' or {c0230} like '##09' or {c0230} like '##9#' ; Expression: {c0280} = empty</t>
  </si>
  <si>
    <t>vr-pbv91-2</t>
  </si>
  <si>
    <t>s2md_PBV91-2</t>
  </si>
  <si>
    <t>vr-pbv91-2.xml</t>
  </si>
  <si>
    <t>PBV91-2: empty({{PFE.06.02.30.02,c0280}}) where matches({{PFE.06.02.30.02,c0230}},"^..((3.)|(4.)|(71)|(72)|(73)|(75)|(09)|(9.))$")</t>
  </si>
  <si>
    <t>vr-pbv91-3</t>
  </si>
  <si>
    <t>s2md_PBV91-3</t>
  </si>
  <si>
    <t>vr-pbv91-3.xml</t>
  </si>
  <si>
    <t>PBV91-3: empty({{PF.06.02.24.02,c0280}}) where matches({{PF.06.02.24.02,c0230}},"^..((3.)|(4.)|(71)|(72)|(73)|(75)|(09)|(9.))$")</t>
  </si>
  <si>
    <t>vr-pbv92-1</t>
  </si>
  <si>
    <t>s2md_PBV92-1</t>
  </si>
  <si>
    <t>vr-pbv92-1.xml</t>
  </si>
  <si>
    <t>PBV92-1: not(empty({{PF.06.02.26.02,c0280}})) where matches({{PF.06.02.26.02,c0230}},"^..((1.)|(2.)|(5.)|(6.)|(74)|(79)|(8.))$")</t>
  </si>
  <si>
    <t>PBV92: The item "Maturity date" should be reported for assets with CIC '##1#', '##2#', '##5#', '##6#', '##74', '##79', '##8#' --&gt;Template 1: PF.06.02; Validation: {c0230} like '##1#' or {c0230} like '##2#' or {c0230} like '##5#' or {c0230} like '##6#' or {c0230} like '##74' or {c0230} like '##79' or {c0230} like '##8#'; Expression: {c0280} &lt;&gt; empty</t>
  </si>
  <si>
    <t>vr-pbv92-2</t>
  </si>
  <si>
    <t>s2md_PBV92-2</t>
  </si>
  <si>
    <t>vr-pbv92-2.xml</t>
  </si>
  <si>
    <t>PBV92-2: not(empty({{PFE.06.02.30.02,c0280}})) where matches({{PFE.06.02.30.02,c0230}},"^..((1.)|(2.)|(5.)|(6.)|(74)|(79)|(8.))$")</t>
  </si>
  <si>
    <t>vr-pbv92-3</t>
  </si>
  <si>
    <t>s2md_PBV92-3</t>
  </si>
  <si>
    <t>vr-pbv92-3.xml</t>
  </si>
  <si>
    <t>PBV92-3: not(empty({{PF.06.02.24.02,c0280}})) where matches({{PF.06.02.24.02,c0230}},"^..((1.)|(2.)|(5.)|(6.)|(74)|(79)|(8.))$")</t>
  </si>
  <si>
    <t>vr-pbv95-1</t>
  </si>
  <si>
    <t>s2md_PBV95-1</t>
  </si>
  <si>
    <t>PF.06.03.24.01</t>
  </si>
  <si>
    <t>vr-pbv95-1.xml</t>
  </si>
  <si>
    <t>if (not((empty(($a))))) then (not((empty(($b))))) else (true)</t>
  </si>
  <si>
    <t>PBV95-1: if not(empty({{PF.06.03.24.01, c0060}})) then not(empty({{PFE.06.02.30.02, c0230}}))</t>
  </si>
  <si>
    <t>PBV95: There is at least one Collective Investment Undertaking reported in template PF.06.03 that is not reported in template PF.06.02. --&gt;Template 1: PF.06.02; Template 2: PF.06.03; Expression: If {PF.06.03, c0060}&lt;&gt;empty then {PF.06.02, c0230}&lt;&gt;empty</t>
  </si>
  <si>
    <t>vr-pbv95-2</t>
  </si>
  <si>
    <t>s2md_PBV95-2</t>
  </si>
  <si>
    <t>vr-pbv95-2.xml</t>
  </si>
  <si>
    <t>PBV95-2: if not(empty({{PF.06.03.24.01, c0060}})) then not(empty({{PF.06.02.24.02, c0230}}))</t>
  </si>
  <si>
    <t>vr-pbv96-1</t>
  </si>
  <si>
    <t>s2md_PBV96-1</t>
  </si>
  <si>
    <t>vr-pbv96-1.xml</t>
  </si>
  <si>
    <t>if (not((empty(($a)))) and not((empty(($b))))) then (matches($a,'^..4.$')) else (true())</t>
  </si>
  <si>
    <t>PBV96-1: if not(empty({{PFE.06.02.30.02, c0230}})) and not(empty({{PF.06.03.24.01, c0060}})) then matches({{PFE.06.02.30.02, c0230}},"^..4.$")</t>
  </si>
  <si>
    <t>PBV96: There is at least one asset reported in PF.06.03 that according to PF.06.02 doesn’t have a form of Collective Investment Undertaking --&gt;Template 1: PF.06.02; Template 2: PF.06.03; Expression: If {PF.06.02, c0230}&lt;&gt;empty and {PF.06.03, c0060}&lt;&gt;empty then {PF.06.02, c0230} like '##4#'</t>
  </si>
  <si>
    <t>vr-pbv96-2</t>
  </si>
  <si>
    <t>s2md_PBV96-2</t>
  </si>
  <si>
    <t>vr-pbv96-2.xml</t>
  </si>
  <si>
    <t>PBV96-2: if not(empty({{PF.06.02.24.02, c0230}})) and not(empty({{PF.06.03.24.01, c0060}})) then matches({{PF.06.02.24.02, c0230}},"^..4.$")</t>
  </si>
  <si>
    <t>vr-pbv98-1</t>
  </si>
  <si>
    <t>s2md_PBV98-1</t>
  </si>
  <si>
    <t>vr-pbv98-1.xml</t>
  </si>
  <si>
    <t>PBV98-1: empty({{PF.06.03.24.01,c0040}}) where {{PF.06.03.24.01,c0030}}=[s2c_MC:x81] or {{PF.06.03.24.01,c0030}}=[s2c_MC:x115]</t>
  </si>
  <si>
    <t>PBV98: The item "Country of issue" should not be reported for Underlying asset category 'Mortgages and Loans' or 'Property'. --&gt;Template 1: PF.06.03; Validation: {c0030}=[s2c_MC:x81] or {c0030}=[s2c_MC:x115]; Expression: {c0040} = empty</t>
  </si>
  <si>
    <t>vr-pbv99-1</t>
  </si>
  <si>
    <t>s2md_PBV99-1</t>
  </si>
  <si>
    <t>vr-pbv99-1.xml</t>
  </si>
  <si>
    <t>iaf:numeric-greater-than($a, 0)</t>
  </si>
  <si>
    <t>PBV99-1: {{PF.06.03.24.01,c0060}}gt 0  where {{PF.06.03.24.01,c0030}}=[s2c_MC:x195]</t>
  </si>
  <si>
    <t xml:space="preserve">PBV99: The item "Total amount" should be positive for Underlying asset category 'Liabilities'.  --&gt;Template 1: PF.06.03; Validation: {c0030}=[s2c_MC:x195]; Expression: {c0060}&gt; 0 </t>
  </si>
  <si>
    <t>vr-pev1-4</t>
  </si>
  <si>
    <t>s2md_PEV1-4</t>
  </si>
  <si>
    <t>vr-pev1-4.xml</t>
  </si>
  <si>
    <t>iaf:numeric-greater-equal-than($a, iaf:sum(($b, $c)))</t>
  </si>
  <si>
    <t>PEV1-4: [ (c0010;0020;0040)] {{PFE.02.01.30.01, r0060}} ge {{PFE.02.01.30.01, er0061}} + {{PFE.02.01.30.01, er0062}}</t>
  </si>
  <si>
    <t>PEV1: The item "Bonds" should be greater equal to the sum of the items " borrowers notes, non-negotiable debt securities and money market securities and registered bonds issued by monetary financial institutions (MFIs)" and "borrowers notes, non-negotiable debt securities and money market securities and registered bonds issued by non-MFIs". --&gt;Template 1: PFE.02.01; Columns: c0010;0020;0040; Expression: {r0060}&gt;={er0061}+{er0062}</t>
  </si>
  <si>
    <t>vr-pev100-1</t>
  </si>
  <si>
    <t>s2md_PEV100-1</t>
  </si>
  <si>
    <t>EP.04.01.30.01</t>
  </si>
  <si>
    <t>vr-pev100-1.xml</t>
  </si>
  <si>
    <t>if ($a = xs:QName('s2c_GA:NL')) then (empty(($b))) else (true)</t>
  </si>
  <si>
    <t>PEV100-1: if {{PFE.01.02.30.01, r0010,c0010}} = [s2c_GA:NL] then empty({{EP.04.01.30.01, er0300,ec0150}})</t>
  </si>
  <si>
    <t>PEV100: Home country was reported --&gt;Template 1: PFE.01.02; Template 2: EP.04.01; Validation: {PFE.01.02, r0010,c0010}=[s2c_GA:NL]; Expression: {EP.04.01, er0300,ec0150})=empty</t>
  </si>
  <si>
    <t>vr-pev101-1</t>
  </si>
  <si>
    <t>s2md_PEV101-1</t>
  </si>
  <si>
    <t>vr-pev101-1.xml</t>
  </si>
  <si>
    <t>if ($a = xs:QName('s2c_GA:AT')) then (empty(($b))) else (true)</t>
  </si>
  <si>
    <t>PEV101-1: if {{PFE.01.02.30.01, r0010,c0010}} = [s2c_GA:AT] then empty({{EP.04.01.30.01, er0300,ec0160}})</t>
  </si>
  <si>
    <t>PEV101: Home country was reported --&gt;Template 1: PFE.01.02; Template 2: EP.04.01; Validation: {PFE.01.02, r0010,c0010}=[s2c_GA:AT]; Expression: {EP.04.01, er0300,ec0160})=empty</t>
  </si>
  <si>
    <t>vr-pev102-1</t>
  </si>
  <si>
    <t>s2md_PEV102-1</t>
  </si>
  <si>
    <t>vr-pev102-1.xml</t>
  </si>
  <si>
    <t>if ($a = xs:QName('s2c_GA:PT')) then (empty(($b))) else (true)</t>
  </si>
  <si>
    <t>PEV102-1: if {{PFE.01.02.30.01, r0010,c0010}} = [s2c_GA:PT] then empty({{EP.04.01.30.01, er0300,ec0170}})</t>
  </si>
  <si>
    <t>PEV102: Home country was reported --&gt;Template 1: PFE.01.02; Template 2: EP.04.01; Validation: {PFE.01.02, r0010,c0010}=[s2c_GA:PT]; Expression: {EP.04.01, er0300,ec0170})=empty</t>
  </si>
  <si>
    <t>vr-pev103-1</t>
  </si>
  <si>
    <t>s2md_PEV103-1</t>
  </si>
  <si>
    <t>vr-pev103-1.xml</t>
  </si>
  <si>
    <t>if ($a = xs:QName('s2c_GA:SI')) then (empty(($b))) else (true)</t>
  </si>
  <si>
    <t>PEV103-1: if {{PFE.01.02.30.01, r0010,c0010}} = [s2c_GA:SI] then empty({{EP.04.01.30.01, er0300,ec0180}})</t>
  </si>
  <si>
    <t>PEV103: Home country was reported --&gt;Template 1: PFE.01.02; Template 2: EP.04.01; Validation: {PFE.01.02, r0010,c0010}=[s2c_GA:SI]; Expression: {EP.04.01, er0300,ec0180})=empty</t>
  </si>
  <si>
    <t>vr-pev104-1</t>
  </si>
  <si>
    <t>s2md_PEV104-1</t>
  </si>
  <si>
    <t>vr-pev104-1.xml</t>
  </si>
  <si>
    <t>if ($a = xs:QName('s2c_GA:SK')) then (empty(($b))) else (true)</t>
  </si>
  <si>
    <t>PEV104-1: if {{PFE.01.02.30.01, r0010,c0010}} = [s2c_GA:SK] then empty({{EP.04.01.30.01, er0300,ec0190}})</t>
  </si>
  <si>
    <t>PEV104: Home country was reported --&gt;Template 1: PFE.01.02; Template 2: EP.04.01; Validation: {PFE.01.02, r0010,c0010}=[s2c_GA:SK]; Expression: {EP.04.01, er0300,ec0190})=empty</t>
  </si>
  <si>
    <t>vr-pev105-1</t>
  </si>
  <si>
    <t>s2md_PEV105-1</t>
  </si>
  <si>
    <t>vr-pev105-1.xml</t>
  </si>
  <si>
    <t>if ($a = xs:QName('s2c_GA:FI')) then (empty(($b))) else (true)</t>
  </si>
  <si>
    <t>PEV105-1: if {{PFE.01.02.30.01, r0010,c0010}} = [s2c_GA:FI] then empty({{EP.04.01.30.01, er0300,ec0200}})</t>
  </si>
  <si>
    <t>PEV105: Home country was reported --&gt;Template 1: PFE.01.02; Template 2: EP.04.01; Validation: {PFE.01.02, r0010,c0010}=[s2c_GA:FI]; Expression: {EP.04.01, er0300,ec0200})=empty</t>
  </si>
  <si>
    <t>vr-pev106-1</t>
  </si>
  <si>
    <t>s2md_PEV106-1</t>
  </si>
  <si>
    <t>vr-pev106-1.xml</t>
  </si>
  <si>
    <t>if ($a = xs:QName('s2c_GA:BG')) then (empty(($b))) else (true)</t>
  </si>
  <si>
    <t>PEV106-1: if {{PFE.01.02.30.01, r0010,c0010}} = [s2c_GA:BG] then empty({{EP.04.01.30.01, er0300,ec0220}})</t>
  </si>
  <si>
    <t>PEV106: Home country was reported --&gt;Template 1: PFE.01.02; Template 2: EP.04.01; Validation: {PFE.01.02, r0010,c0010}=[s2c_GA:BG]; Expression: {EP.04.01, er0300,ec0220})=empty</t>
  </si>
  <si>
    <t>vr-pev107-1</t>
  </si>
  <si>
    <t>s2md_PEV107-1</t>
  </si>
  <si>
    <t>vr-pev107-1.xml</t>
  </si>
  <si>
    <t>if ($a = xs:QName('s2c_GA:CZ')) then (empty(($b))) else (true)</t>
  </si>
  <si>
    <t>PEV107-1: if {{PFE.01.02.30.01, r0010,c0010}} = [s2c_GA:CZ] then empty({{EP.04.01.30.01, er0300,ec0230}})</t>
  </si>
  <si>
    <t>PEV107: Home country was reported --&gt;Template 1: PFE.01.02; Template 2: EP.04.01; Validation: {PFE.01.02, r0010,c0010}=[s2c_GA:CZ]; Expression: {EP.04.01, er0300,ec0230})=empty</t>
  </si>
  <si>
    <t>vr-pev108-1</t>
  </si>
  <si>
    <t>s2md_PEV108-1</t>
  </si>
  <si>
    <t>vr-pev108-1.xml</t>
  </si>
  <si>
    <t>if ($a = xs:QName('s2c_GA:DK')) then (empty(($b))) else (true)</t>
  </si>
  <si>
    <t>PEV108-1: if {{PFE.01.02.30.01, r0010,c0010}} = [s2c_GA:DK] then empty({{EP.04.01.30.01, er0300,ec0240}})</t>
  </si>
  <si>
    <t>PEV108: Home country was reported --&gt;Template 1: PFE.01.02; Template 2: EP.04.01; Validation: {PFE.01.02, r0010,c0010}=[s2c_GA:DK]; Expression: {EP.04.01, er0300,ec0240})=empty</t>
  </si>
  <si>
    <t>vr-pev109-1</t>
  </si>
  <si>
    <t>s2md_PEV109-1</t>
  </si>
  <si>
    <t>vr-pev109-1.xml</t>
  </si>
  <si>
    <t>if ($a = xs:QName('s2c_GA:HR')) then (empty(($b))) else (true)</t>
  </si>
  <si>
    <t>PEV109-1: if {{PFE.01.02.30.01, r0010,c0010}} = [s2c_GA:HR] then empty({{EP.04.01.30.01, er0300,ec0250}})</t>
  </si>
  <si>
    <t>PEV109: Home country was reported --&gt;Template 1: PFE.01.02; Template 2: EP.04.01; Validation: {PFE.01.02, r0010,c0010}=[s2c_GA:HR]; Expression: {EP.04.01, er0300,ec0250})=empty</t>
  </si>
  <si>
    <t>vr-pev10_1-1</t>
  </si>
  <si>
    <t>s2md_PEV10_1-1</t>
  </si>
  <si>
    <t>vr-pev10_1-1.xml</t>
  </si>
  <si>
    <t>$a =xs:QName('s2c_SE:x112') or $a =xs:QName('s2c_SE:x113') or $a =xs:QName('s2c_SE:x114') or $a =xs:QName('s2c_SE:x115') or $a =xs:QName('s2c_SE:x116') or $a =xs:QName('s2c_SE:x117') or $a =xs:QName('s2c_SE:x118') or $a =xs:QName('s2c_SE:x119') or $a =xs:QName('s2c_SE:x120') or $a =xs:QName('s2c_SE:x121') or $a =xs:QName('s2c_SE:x122')</t>
  </si>
  <si>
    <t>PEV10_1-1: {{PFE.06.02.30.02,ec0172}}=[s2c_SE:x112] or {{PFE.06.02.30.02,ec0172}}=[s2c_SE:x113] or {{PFE.06.02.30.02,ec0172}}=[s2c_SE:x114] or {{PFE.06.02.30.02,ec0172}}=[s2c_SE:x115] or {{PFE.06.02.30.02,ec0172}}=[s2c_SE:x116] or {{PFE.06.02.30.02,ec0172}}=[s2c_SE:x117] or {{PFE.06.02.30.02,ec0172}}=[s2c_SE:x118] or {{PFE.06.02.30.02,ec0172}}=[s2c_SE:x119] or {{PFE.06.02.30.02,ec0172}}=[s2c_SE:x120] or {{PFE.06.02.30.02,ec0172}}=[s2c_SE:x121] or {{PFE.06.02.30.02,ec0172}}=[s2c_SE:x122] where matches({{PFE.06.02.30.02,c0230}},"^..8.$")</t>
  </si>
  <si>
    <t>PEV10: The item "counterparty sector according to ESA 2010" shall be equal to 1 (central bank (ESA 2010 sector S.121)), 2 (deposit-taking corporations except the central bank (ESA 2010 sector S.122)), 3 (money market funds (ESA 2010 sector S.123)), 4 (investment funds other than money market funds (ESA 2010 sector S.124)), 5 (other financial intermediaries, except insurance corporations and pension funds (excluding financial vehicle corporations engaged in securitisation transactions) + financial auxiliaries + captive financial institutions and money lenders (ESA 2010 sector S.125 excluding FVCs + ESA 2010 sector S.126 + ESA 2010 sector S.127)), 6 (financial vehicle corporations engaged in securitisation transactions (a subdivision of ESA 2010 sector S.125)), 7 (insurance corporations (ESA 2010 sector S.128)), 8 (pension funds (ESA 2010 sector S.129)), 9 (non-financial corporations (ESA 2010 sector S.11)), 10 (general government (ESA 2010 sector S.13)), 11 (households and non-profit institutions serving households (ESA 2010 sector S.14 + ESA 2010 sector S.15)) --&gt;Template 1: PFE.06.02; Validation: {c0230} like '##8#' or (not({c0010} like 'ISIN/.*' or {c0010} like 'CAU/ISIN/.*') and ({c0230} like '##1#' or {c0230} like '##2#' or {c0230} like '##3#' or {c0230} like '##5#' or {c0230} like '##6#')); Expression: {ec0172}=[s2c_SE:x112] or {ec0172}=[s2c_SE:x113] or {ec0172}=[s2c_SE:x114] or {ec0172}=[s2c_SE:x115] or {ec0172}=[s2c_SE:x116] or {ec0172}=[s2c_SE:x117] or {ec0172}=[s2c_SE:x118] or {ec0172}=[s2c_SE:x119] or {ec0172}=[s2c_SE:x120] or {ec0172}=[s2c_SE:x121] or {ec0172}=[s2c_SE:x122]</t>
  </si>
  <si>
    <t>vr-pev10_2-1</t>
  </si>
  <si>
    <t>s2md_PEV10_2-1</t>
  </si>
  <si>
    <t>vr-pev10_2-1.xml</t>
  </si>
  <si>
    <t>PEV10_2-1: {{PFE.06.02.30.02,ec0172}}=[s2c_SE:x112] or {{PFE.06.02.30.02,ec0172}}=[s2c_SE:x113] or {{PFE.06.02.30.02,ec0172}}=[s2c_SE:x114] or {{PFE.06.02.30.02,ec0172}}=[s2c_SE:x115] or {{PFE.06.02.30.02,ec0172}}=[s2c_SE:x116] or {{PFE.06.02.30.02,ec0172}}=[s2c_SE:x117] or {{PFE.06.02.30.02,ec0172}}=[s2c_SE:x118] or {{PFE.06.02.30.02,ec0172}}=[s2c_SE:x119] or {{PFE.06.02.30.02,ec0172}}=[s2c_SE:x120] or {{PFE.06.02.30.02,ec0172}}=[s2c_SE:x121] or {{PFE.06.02.30.02,ec0172}}=[s2c_SE:x122] where not(matches(ftdv({{PFE.06.02.30.02,c0230}},"s2c_dim:UI"),"^((ISIN/.*)|(CAU/ISIN.*))")) and not(matches({{PFE.06.02.30.02,c0230}},"^..((1)|(2)|(3)|(5)|(6)).$"))</t>
  </si>
  <si>
    <t>vr-pev11-3</t>
  </si>
  <si>
    <t>s2md_PEV11-3</t>
  </si>
  <si>
    <t>vr-pev11-3.xml</t>
  </si>
  <si>
    <t>$a =xs:QName('s2c_SE:x6000') or $a =xs:QName('s2c_SE:x6003')</t>
  </si>
  <si>
    <t>PEV11-3: {{PFE.06.02.30.02,ec0172}}=[s2c_SE:x6000] or {{PFE.06.02.30.02,ec0172}}=[s2c_SE:x6003] where matches({{PFE.06.02.30.02,c0230}},"^..7.$")</t>
  </si>
  <si>
    <t>PEV11: The item "counterparty sector according to ESA 2010" shall be equal to 12 (central bank (ESA 2010 sector S.121), deposit-taking corporations except the central bank (ESA 2010 sector S.122) and money market funds (ESA 2010 sector S.123)), 13 (non-MFIs, not included under 12) --&gt;Template 1: PFE.06.02; Validation: {c0230} like '##7#'; Expression: {ec0172}=[s2c_SE:x6000] or {ec0172}=[s2c_SE:x6003]</t>
  </si>
  <si>
    <t>vr-pev110-1</t>
  </si>
  <si>
    <t>s2md_PEV110-1</t>
  </si>
  <si>
    <t>vr-pev110-1.xml</t>
  </si>
  <si>
    <t>if ($a = xs:QName('s2c_GA:HU')) then (empty(($b))) else (true)</t>
  </si>
  <si>
    <t>PEV110-1: if {{PFE.01.02.30.01, r0010,c0010}} = [s2c_GA:HU] then empty({{EP.04.01.30.01, er0300,ec0260}})</t>
  </si>
  <si>
    <t>PEV110: Home country was reported --&gt;Template 1: PFE.01.02; Template 2: EP.04.01; Validation: {PFE.01.02, r0010,c0010}=[s2c_GA:HU]; Expression: {EP.04.01, er0300,ec0260})=empty</t>
  </si>
  <si>
    <t>vr-pev111-1</t>
  </si>
  <si>
    <t>s2md_PEV111-1</t>
  </si>
  <si>
    <t>vr-pev111-1.xml</t>
  </si>
  <si>
    <t>if ($a = xs:QName('s2c_GA:PL')) then (empty(($b))) else (true)</t>
  </si>
  <si>
    <t>PEV111-1: if {{PFE.01.02.30.01, r0010,c0010}} = [s2c_GA:PL] then empty({{EP.04.01.30.01, er0300,ec0270}})</t>
  </si>
  <si>
    <t>PEV111: Home country was reported --&gt;Template 1: PFE.01.02; Template 2: EP.04.01; Validation: {PFE.01.02, r0010,c0010}=[s2c_GA:PL]; Expression: {EP.04.01, er0300,ec0270})=empty</t>
  </si>
  <si>
    <t>vr-pev112-1</t>
  </si>
  <si>
    <t>s2md_PEV112-1</t>
  </si>
  <si>
    <t>vr-pev112-1.xml</t>
  </si>
  <si>
    <t>if ($a = xs:QName('s2c_GA:RO')) then (empty(($b))) else (true)</t>
  </si>
  <si>
    <t>PEV112-1: if {{PFE.01.02.30.01, r0010,c0010}} = [s2c_GA:RO] then empty({{EP.04.01.30.01, er0300,ec0280}})</t>
  </si>
  <si>
    <t>PEV112: Home country was reported --&gt;Template 1: PFE.01.02; Template 2: EP.04.01; Validation: {PFE.01.02, r0010,c0010}=[s2c_GA:RO]; Expression: {EP.04.01, er0300,ec0280})=empty</t>
  </si>
  <si>
    <t>vr-pev113-1</t>
  </si>
  <si>
    <t>s2md_PEV113-1</t>
  </si>
  <si>
    <t>vr-pev113-1.xml</t>
  </si>
  <si>
    <t>if ($a = xs:QName('s2c_GA:SE')) then (empty(($b))) else (true)</t>
  </si>
  <si>
    <t>PEV113-1: if {{PFE.01.02.30.01, r0010,c0010}} = [s2c_GA:SE] then empty({{EP.04.01.30.01, er0300,ec0290}})</t>
  </si>
  <si>
    <t>PEV113: Home country was reported --&gt;Template 1: PFE.01.02; Template 2: EP.04.01; Validation: {PFE.01.02, r0010,c0010}=[s2c_GA:SE]; Expression: {EP.04.01, er0300,ec0290})=empty</t>
  </si>
  <si>
    <t>vr-pev114-1</t>
  </si>
  <si>
    <t>s2md_PEV114-1</t>
  </si>
  <si>
    <t>vr-pev114-1.xml</t>
  </si>
  <si>
    <t>if ($a = xs:QName('s2c_GA:UK')) then (empty(($b))) else (true)</t>
  </si>
  <si>
    <t>PEV114-1: if {{PFE.01.02.30.01, r0010,c0010}} = [s2c_GA:UK] then empty({{EP.04.01.30.01, er0300,ec0300}})</t>
  </si>
  <si>
    <t>PEV114: Home country was reported --&gt;Template 1: PFE.01.02; Template 2: EP.04.01; Validation: {PFE.01.02, r0010,c0010}=[s2c_GA:UK]; Expression: {EP.04.01, er0300,ec0300})=empty</t>
  </si>
  <si>
    <t>vr-pev115-1</t>
  </si>
  <si>
    <t>s2md_PEV115-1</t>
  </si>
  <si>
    <t>vr-pev115-1.xml</t>
  </si>
  <si>
    <t>if (not((empty(($a)))) and empty(($b))) then ((($a))) ge ((($b))) else (true())</t>
  </si>
  <si>
    <t>PEV115-1: if not(empty({{PFE.01.02.31.01, r0030,c0010}})) and not(empty({{PFE.06.02.30.02, ec0271}})) then {{PFE.01.02.31.01, r0030,c0010}} ge {{PFE.06.02.30.02, ec0271}}</t>
  </si>
  <si>
    <t>PEV115: Issue date should be equal to or before the Reporting reference date --&gt;Template 1: PFE.01.02; Template 2: PFE.06.02; Expression: {PFE.01.02, r0030,c0010}&gt;={PFE.06.02, ec0271}</t>
  </si>
  <si>
    <t>vr-pev115-2</t>
  </si>
  <si>
    <t>s2md_PEV115-2</t>
  </si>
  <si>
    <t>vr-pev115-2.xml</t>
  </si>
  <si>
    <t>PEV115-2: if not(empty({{PFE.01.02.30.01, r0030,c0010}})) and not(empty({{PFE.06.02.30.02, ec0271}})) then {{PFE.01.02.30.01, r0030,c0010}} ge {{PFE.06.02.30.02, ec0271}}</t>
  </si>
  <si>
    <t>vr-pev116-1</t>
  </si>
  <si>
    <t>s2md_PEV116-1</t>
  </si>
  <si>
    <t>vr-pev116-1.xml</t>
  </si>
  <si>
    <t>PEV116-1: [ (er0061;0062;0261;0321)] {{PFE.02.01.30.01, c0040}} = {{PFE.02.01.30.01, c0010}} + {{PFE.02.01.30.01, c0020}}</t>
  </si>
  <si>
    <t>PEV116: The sum of the values reported for DB (c0010) and DC (c0020) should be equal to the value reported in the column "Total" (c0040). --&gt;Template 1: PFE.02.01; Rows: er0061;er0062;er0261;er0321; Expression: {c0040}={c0010}+{c0020}</t>
  </si>
  <si>
    <t>vr-pev12_1-1</t>
  </si>
  <si>
    <t>s2md_PEV12_1-1</t>
  </si>
  <si>
    <t>vr-pev12_1-1.xml</t>
  </si>
  <si>
    <t>PEV12_1-1: not(empty({{PFE.06.02.30.02,ec0172}})) where matches({{PFE.06.02.30.02,c0230}},"^..((7)|(8)).$")</t>
  </si>
  <si>
    <t xml:space="preserve">PEV12: The item "Counterparty sector according to ESA 2010" was not reported --&gt;Template 1: PFE.06.02; Validation: {c0230} like '##8#' or {c0230} like '##7#' or (not({c0010} like 'ISIN/.*' or {c0010} like 'CAU/ISIN/.*') and ({c0230} like '##1#' or {c0230} like '##2#' or {c0230} like '##3#' or {c0230} like '##5#' or {c0230} like '##6#' )); Expression: {ec0172}&lt;&gt;empty
</t>
  </si>
  <si>
    <t>vr-pev12_2-1</t>
  </si>
  <si>
    <t>s2md_PEV12_2-1</t>
  </si>
  <si>
    <t>vr-pev12_2-1.xml</t>
  </si>
  <si>
    <t>PEV12_2-1: not(empty({{PFE.06.02.30.02,ec0172}})) where not(matches(ftdv({{PFE.06.02.30.02,c0230}},"s2c_dim:UI"),"^((ISIN/.*)|(CAU/ISIN.*))")) and not(matches({{PFE.06.02.30.02,c0230}},"^..((1)|(2)|(3)|(5)|(6)).$"))</t>
  </si>
  <si>
    <t>vr-pev13-1</t>
  </si>
  <si>
    <t>s2md_PEV13-1</t>
  </si>
  <si>
    <t>vr-pev13-1.xml</t>
  </si>
  <si>
    <t>PEV13-1: empty({{PFE.06.02.30.02,ec0211}}) where not(matches({{PFE.06.02.30.02,c0230}},"^..4.$")) or (matches(ftdv({{PFE.06.02.30.02,c0230}},"s2c_dim:UI"),"^((ISIN/.*)|(CAU/ISIN.*))"))</t>
  </si>
  <si>
    <t>PEV13: The item "Country of residence for collective investment undertakings" was reported but not expected for this specific CIC code --&gt;Template 1: PFE.06.02; Validation: not({c0230} like '##4#') or ({c0010} like 'ISIN/.*' or {c0010} like 'CAU/ISIN/.*'); Expression: {ec0211} = empty</t>
  </si>
  <si>
    <t>vr-pev14-1</t>
  </si>
  <si>
    <t>s2md_PEV14-1</t>
  </si>
  <si>
    <t>vr-pev14-1.xml</t>
  </si>
  <si>
    <t>PEV14-1: not(empty({{PFE.06.02.30.02,ec0211}})) where matches({{PFE.06.02.30.02,c0230}},"^..4.$") and (not(matches(ftdv({{PFE.06.02.30.02,c0230}},"s2c_dim:UI"),"^((ISIN/.*)|(CAU/ISIN.*))")))</t>
  </si>
  <si>
    <t xml:space="preserve">PEV14: The item "Country of residence for collective investment undertakings" was not reported --&gt;Template 1: PFE.06.02; Validation: {c0230} like '##4#' and not({c0010} like 'ISIN/.*' or {c0010} like 'CAU/ISIN/.*'); Expression: {ec0211} &lt;&gt; empty </t>
  </si>
  <si>
    <t>vr-pev15-1</t>
  </si>
  <si>
    <t>s2md_PEV15-1</t>
  </si>
  <si>
    <t>vr-pev15-1.xml</t>
  </si>
  <si>
    <t>PEV15-1: not(empty({{PFE.06.02.30.02,ec0232}})) where matches({{PFE.06.02.30.02,c0230}},"^..((1)|(2)|(3)|(5)|(6)).$")</t>
  </si>
  <si>
    <t xml:space="preserve">PEV15: The item "Instrument classification according to ESA 2010" was not reported --&gt;Template 1: PFE.06.02; Validation: {c0230} like '##1#' or {c0230} like '##2#' or {c0230} like '##3#' or {c0230} like '##5#' or {c0230} like '##6#'; Expression: {ec0232} &lt;&gt; empty </t>
  </si>
  <si>
    <t>vr-pev16-1</t>
  </si>
  <si>
    <t>s2md_PEV16-1</t>
  </si>
  <si>
    <t>vr-pev16-1.xml</t>
  </si>
  <si>
    <t>PEV16-1: empty({{PFE.06.02.30.02,ec0232}}) where matches({{PFE.06.02.30.02,c0230}},"^..((4)|(7)|(8)|(9)|(0)).$")</t>
  </si>
  <si>
    <t xml:space="preserve">PEV16: The item "Instrument classification according to ESA 2010" was reported but not expected for this specific CIC code --&gt;Template 1: PFE.06.02; Validation: {c0230} like '##4#' or {c0230} like '##7#' or {c0230} like '##8#' or {c0230} like '##9#' or {c0230} like '##0#' ; Expression: {ec0232} = empty </t>
  </si>
  <si>
    <t>vr-pev17-1</t>
  </si>
  <si>
    <t>s2md_PEV17-1</t>
  </si>
  <si>
    <t>vr-pev17-1.xml</t>
  </si>
  <si>
    <t>$a =xs:QName('s2c_MC:x244') or $a =xs:QName('s2c_MC:x245') or $a =xs:QName('s2c_MC:x246') or $a =xs:QName('s2c_MC:x247')</t>
  </si>
  <si>
    <t>PEV17-1: {{PFE.06.02.30.02,ec0232}}=[s2c_MC:x244] or {{PFE.06.02.30.02,ec0232}}=[s2c_MC:x245] or {{PFE.06.02.30.02,ec0232}}=[s2c_MC:x246] or {{PFE.06.02.30.02,ec0232}}=[s2c_MC:x247] where matches({{PFE.06.02.30.02,c0230}},"^..((1)|(2)|(3)|(5)|(6)).$")</t>
  </si>
  <si>
    <t>PEV17: The item "instrument classification according to ESA 2010" shall be equal to 1 (instrument is (I), (ii) or (iii)), 2 (instrument is (iv)), 3 (instrument is (v) or (vi)), 9 (any other instrument) --&gt;Template 1: PFE.06.02; Validation: {c0230} like '##1#' or {c0230} like '##2#' or {c0230} like '##3#' or {c0230} like '##5#' or {c0230} like '##6#'; Expression: {ec0232}=[s2c_MC:x244] or {ec0232}=[s2c_MC:x245] or {ec0232}=[s2c_MC:x246] or {ec0232}=[s2c_MC:x247]</t>
  </si>
  <si>
    <t>vr-pev18-1</t>
  </si>
  <si>
    <t>s2md_PEV18-1</t>
  </si>
  <si>
    <t>vr-pev18-1.xml</t>
  </si>
  <si>
    <t>PEV18-1: if not(empty({{PFE.06.02.30.02, ec0271}})) and not(empty({{PFE.06.02.30.02, c0280}})) then {{PFE.06.02.30.02, ec0271}} le {{PFE.06.02.30.02, c0280}}</t>
  </si>
  <si>
    <t>PEV18: The "Issue date" is after the "Maturity date" --&gt;Template 1: PFE.06.02; Expression: If ({ec0271} &lt;&gt; empty and {c0280} &lt;&gt; empty) then {ec0271}&lt;={c0280}</t>
  </si>
  <si>
    <t>vr-pev19_1-1</t>
  </si>
  <si>
    <t>s2md_PEV19_1-1</t>
  </si>
  <si>
    <t>vr-pev19_1-1.xml</t>
  </si>
  <si>
    <t>PEV19_1-1: if matches({{PFE.06.02.30.02, c0230}},"^..8.$") then not(empty({{PFE.06.02.30.02, ec0271}}))</t>
  </si>
  <si>
    <t>PEV19: The item "Issue date" was not reported --&gt;Template 1: PFE.06.02; Expression: If (({c0230} like '##1#' or {c0230} like '##2#' or {c0230} like '##5#' or {c0230} like '##6#') and not({c0010} like 'ISIN/.*' or {c0010} like 'CAU/ISIN/.*')) or ({c0230} like '##8#') then {ec0271} &lt;&gt; empty</t>
  </si>
  <si>
    <t>vr-pev19_2-1</t>
  </si>
  <si>
    <t>s2md_PEV19_2-1</t>
  </si>
  <si>
    <t>vr-pev19_2-1.xml</t>
  </si>
  <si>
    <t>PEV19_2-1: if matches({{PFE.06.02.30.02, c0230}},"^..((1)|(2)|(5)|(6)).$") and not(matches(xfi:fact-typed-dimension-value({{PFE.06.02.30.02, c0230}},"s2c_dim:UI"),"((^ISIN/.*)|(^CAU/ISIN.*))")) then not(empty({{PFE.06.02.30.02, ec0271}}))</t>
  </si>
  <si>
    <t>vr-pev2-2</t>
  </si>
  <si>
    <t>s2md_PEV2-2</t>
  </si>
  <si>
    <t>vr-pev2-2.xml</t>
  </si>
  <si>
    <t>PEV2-2: [ (c0010;0020;0040)] {{PFE.02.01.30.01, r0260}} ge {{PFE.02.01.30.01, er0261}}</t>
  </si>
  <si>
    <t>PEV2: The item "Any other assets, not elsewhere shown" should be greater equal to item " Claims of pension funds on pension managers". --&gt;Template 1: PFE.02.01; Columns: c0010;0020;0040; Expression: {r0260}&gt;={er0261}</t>
  </si>
  <si>
    <t>vr-pev20_1-1</t>
  </si>
  <si>
    <t>s2md_PEV20_1-1</t>
  </si>
  <si>
    <t>vr-pev20_1-1.xml</t>
  </si>
  <si>
    <t>PEV20_1-1: if matches({{PFE.06.02.30.02, c0230}},"^..((3)|(4)|(7)|(9)|(0)).$") then empty({{PFE.06.02.30.02, ec0271}})</t>
  </si>
  <si>
    <t>PEV20: The item "Issue date" was reported --&gt;Template 1: PFE.06.02; Expression: If (({c0230} like '##1#' or {c0230} like '##2#' or {c0230} like '##5#' or {c0230} like '##6#') and ({c0010} like 'ISIN/.*' or {c0010} like 'CAU/ISIN/.*')) or ({c0230} like '##3#') or ({c0230} like '##4#') or ({c0230} like '##7#') or ({c0230} like '##9#') or ({c0230} like '##0#') then {ec0271} = empty</t>
  </si>
  <si>
    <t>vr-pev20_2-1</t>
  </si>
  <si>
    <t>s2md_PEV20_2-1</t>
  </si>
  <si>
    <t>vr-pev20_2-1.xml</t>
  </si>
  <si>
    <t>PEV20_2-1: if matches({{PFE.06.02.30.02, c0230}},"^..((1)|(2)|(5)|(6)).$") and matches(xfi:fact-typed-dimension-value({{PFE.06.02.30.02, c0230}},"s2c_dim:UI"),"((^ISIN/.*)|(^CAU/ISIN.*))") then empty({{PFE.06.02.30.02, ec0271}})</t>
  </si>
  <si>
    <t>vr-pev21-1</t>
  </si>
  <si>
    <t>s2md_PEV21-1</t>
  </si>
  <si>
    <t>vr-pev21-1.xml</t>
  </si>
  <si>
    <t>PEV21-1: if not(empty({{PFE.06.02.30.02, ec0271}})) and not(empty({{PFE.06.02.30.02, ec0290}})) then {{PFE.06.02.30.02, ec0271}} le {{PFE.06.02.30.02, ec0290}}</t>
  </si>
  <si>
    <t>PEV21: The "Issue date" is after the "Split date" --&gt;Template 1: PFE.06.02; Expression: If ({ec0271} &lt;&gt; empty and {ec0290} &lt;&gt; empty) then {ec0271}&lt;={ec0290}</t>
  </si>
  <si>
    <t>vr-pev22-1</t>
  </si>
  <si>
    <t>s2md_PEV22-1</t>
  </si>
  <si>
    <t>vr-pev22-1.xml</t>
  </si>
  <si>
    <t>(empty(($a)) and empty(($b))) or (not((empty(($a))) and not((empty(($b))))))</t>
  </si>
  <si>
    <t>PEV22-1: empty({{PFE.06.02.30.02, ec0290}}) and empty({{PFE.06.02.30.02, ec0300}})</t>
  </si>
  <si>
    <t>PEV22: Either "split date" or "split factor" was reported while the other was not. --&gt;Template 1: PFE.06.02; Expression: ({ec0290} = empty and {ec0300} = empty) or ({ec0290} &lt;&gt; empty and {ec0300} &lt;&gt; empty)</t>
  </si>
  <si>
    <t>vr-pev23-1</t>
  </si>
  <si>
    <t>s2md_PEV23-1</t>
  </si>
  <si>
    <t>vr-pev23-1.xml</t>
  </si>
  <si>
    <t>if ((not((empty(($a)))))) then ((not((empty(($b)))))) else (true)</t>
  </si>
  <si>
    <t>PEV23-1: if (not(empty({{PFE.06.02.30.02, ec0290}}))) then (not(empty({{PFE.06.02.30.02, ec0271}})))</t>
  </si>
  <si>
    <t>PEV23: If "split date" is reported "issue date" should be reported. --&gt;Template 1: PFE.06.02; Expression: If {ec0290} &lt;&gt; empty then {ec0271} &lt;&gt; empty</t>
  </si>
  <si>
    <t>vr-pev24-1</t>
  </si>
  <si>
    <t>s2md_PEV24-1</t>
  </si>
  <si>
    <t>vr-pev24-1.xml</t>
  </si>
  <si>
    <t>if (not((empty(($a)))) or not((empty(($b))))) then (matches($c,"^..3.$")) else (true)</t>
  </si>
  <si>
    <t>PEV24-1: if not(empty({{PFE.06.02.30.02, ec0290}})) or not(empty({{PFE.06.02.30.02, ec0300}})) then matches({{PFE.06.02.30.02, c0230}},"^..3.$")</t>
  </si>
  <si>
    <t>PEV24: "Split date" or "split factor" is reported and CIC is not like '##3#' --&gt;Template 1: PFE.06.02; Expression: If {ec0290} &lt;&gt; empty or {ec0300} &lt;&gt; empty then {C0230} like '##3#'</t>
  </si>
  <si>
    <t>vr-pev25-1</t>
  </si>
  <si>
    <t>s2md_PEV25-1</t>
  </si>
  <si>
    <t>vr-pev25-1.xml</t>
  </si>
  <si>
    <t>PEV25-1: if (not(empty({{PFE.06.02.30.02, ec0300}}))) then (not(empty({{PFE.06.02.30.02, ec0271}})))</t>
  </si>
  <si>
    <t>PEV25: If "split factor" is reported "issue date" should be reported. --&gt;Template 1: PFE.06.02; Expression: If {ec0300} &lt;&gt; empty then {ec0271} &lt;&gt; empty</t>
  </si>
  <si>
    <t>vr-pev26-1</t>
  </si>
  <si>
    <t>s2md_PEV26-1</t>
  </si>
  <si>
    <t>vr-pev26-1.xml</t>
  </si>
  <si>
    <t>PEV26-1: [ (c0040)] {{PFE.50.01.30.01, er0001}} = {{PFE.50.01.30.01, r0010}} + {{PFE.50.01.30.01, r0020}} + {{PFE.50.01.30.01, er0031}}</t>
  </si>
  <si>
    <t>PEV26: The item "Members" is not equal to the sum of "active members", "deferred members" and "retired members" --&gt;Template 1: PFE.50.01; Columns: c0040; Expression: {er0001}={r0010}+{r0020}+{er0031}</t>
  </si>
  <si>
    <t>vr-pev28-1</t>
  </si>
  <si>
    <t>s2md_PEV28-1</t>
  </si>
  <si>
    <t>EP.02.01.30.01</t>
  </si>
  <si>
    <t>vr-pev28-1.xml</t>
  </si>
  <si>
    <t>iaf:numeric-equal($a, $b)</t>
  </si>
  <si>
    <t>PEV28-1: {{PFE.02.01.30.01,r0240,c0040}}={{EP.02.01.30.01,er0270,ec0010}} where ExDimVal({{EP.02.01.30.01,er0270,ec0010}},VG)=x6000</t>
  </si>
  <si>
    <t>PEV28: The item "reinsurance recoverables" is not the same for template PFE.02.01 and EP.02.01 --&gt;Template 1: PFE.02.01; Template 2: EP.02.01; Validation: {EP.02.01, ez0010}=[s2c_AM:x6000]; Expression: {PFE.02.01, r0240,c0040}={EP.02.01, er0270,ec0010}</t>
  </si>
  <si>
    <t>vr-pev29-1</t>
  </si>
  <si>
    <t>s2md_PEV29-1</t>
  </si>
  <si>
    <t>vr-pev29-1.xml</t>
  </si>
  <si>
    <t>PEV29-1: {{PFE.02.01.30.01,er0261,c0040}}={{EP.02.01.30.01,er0260,ec0010}} where ExDimVal({{EP.02.01.30.01,er0260,ec0010}},VG)=x6000</t>
  </si>
  <si>
    <t>PEV29: The item "claims of pension funds on pension manages" is not the same for template PFE.02.01 and EP.02.01 --&gt;Template 1: PFE.02.01; Template 2: EP.02.01; Validation: {EP.02.01, ez0010}=[s2c_AM:x6000]; Expression: {PFE.02.01, er0261,c0040}={EP.02.01, er0260,ec0010}</t>
  </si>
  <si>
    <t>vr-pev30-1</t>
  </si>
  <si>
    <t>s2md_PEV30-1</t>
  </si>
  <si>
    <t>vr-pev30-1.xml</t>
  </si>
  <si>
    <t>PEV30-1: {{PFE.02.01.30.02,r0240,ec0041}}={{EP.02.01.30.01,er0270,ec0010}} where ExDimVal({{EP.02.01.30.01,er0270,ec0010}},VG)=x130</t>
  </si>
  <si>
    <t>PEV30: The item "reinsurance recoverables" is not the same for template PFE.02.01 and EP.02.01 --&gt;Template 1: PFE.02.01; Template 2: EP.02.01; Validation: {EP.02.01, ez0010}=[s2c_AM:x130]; Expression: {PFE.02.01, r0240,ec0041}={EP.02.01, er0270,ec0010}</t>
  </si>
  <si>
    <t>vr-pev31-1</t>
  </si>
  <si>
    <t>s2md_PEV31-1</t>
  </si>
  <si>
    <t>vr-pev31-1.xml</t>
  </si>
  <si>
    <t>PEV31-1: {{PFE.02.01.30.02,er0261,ec0041}}={{EP.02.01.30.01,er0260,ec0010}} where ExDimVal({{EP.02.01.30.01,er0260,ec0010}},VG)=x130</t>
  </si>
  <si>
    <t>PEV31: The item "claims of pension funds on pension manages" is not the same for template PFE.02.01 and EP.02.01 --&gt;Template 1: PFE.02.01; Template 2: EP.02.01; Validation: {EP.02.01, ez0010}=[s2c_AM:x130]; Expression: {PFE.02.01, er0261,ec0041}={EP.02.01, er0260,ec0010}</t>
  </si>
  <si>
    <t>vr-pev32-1</t>
  </si>
  <si>
    <t>s2md_PEV32-1</t>
  </si>
  <si>
    <t>vr-pev32-1.xml</t>
  </si>
  <si>
    <t>iaf:numeric-equal(iaf:sum(($a, $b)), iaf:sum(($c, $d, $e, $f, $g, $h, $i)))</t>
  </si>
  <si>
    <t>PEV32-1: {{PFE.02.01.30.01,r0320,c0040}}+{{PFE.02.01.30.01,er0321,c0040}}={{EP.03.01.30.01,er0020,ec0010}}+{{EP.03.01.30.01,er0060,ec0010}}+{{EP.03.01.30.01,er0070,ec0010}}+{{EP.03.01.30.01,er0080,ec0010}}+{{EP.03.01.30.01,er0140,ec0010}}+{{EP.03.01.30.01,er0150,ec0010}}+{{EP.03.01.30.01,er0160,ec0010}} where ExDimVal({{EP.03.01.30.01,er0020,ec0010}},VG)=x6000 and ExDimVal({{EP.03.01.30.01,er0060,ec0010}},VG)=x6000 and ExDimVal({{EP.03.01.30.01,er0070,ec0010}},VG)=x6000 and ExDimVal({{EP.03.01.30.01,er0080,ec0010}},VG)=x6000 and ExDimVal({{EP.03.01.30.01,er0140,ec0010}},VG)=x6000 and ExDimVal({{EP.03.01.30.01,er0150,ec0010}},VG)=x6000 and ExDimVal({{EP.03.01.30.01,er0160,ec0010}},VG)=x6000</t>
  </si>
  <si>
    <t>PEV32: The items "total liabilities" + "excess of assets over liabilities" in PFE.02.01 is not equal to the item "total liabilities" in EP.03.01 --&gt;Template 1: PFE.02.01; Template 2: EP.03.01; Validation: {EP.03.01, ez0010}=[s2c_AM:x6000]; Expression: {PFE.02.01, r0320,c0040}+{PFE.02.01, er0321,c0040}={EP.03.01, er0020,ec0010}+{EP.03.01, er0060,ec0010}+{EP.03.01, er0070,ec0010}+{EP.03.01, er0080,ec0010}+{EP.03.01, er0140,ec0010}+{EP.03.01, er0150,ec0010}+{EP.03.01, er0160,ec0010}</t>
  </si>
  <si>
    <t>vr-pev33-1</t>
  </si>
  <si>
    <t>s2md_PEV33-1</t>
  </si>
  <si>
    <t>vr-pev33-1.xml</t>
  </si>
  <si>
    <t>PEV33-1: {{PFE.02.01.30.02,r0320,ec0041}}+{{PFE.02.01.30.02,er0321,ec0041}}={{EP.03.01.30.01,er0020,ec0010}}+{{EP.03.01.30.01,er0060,ec0010}}+{{EP.03.01.30.01,er0070,ec0010}}+{{EP.03.01.30.01,er0080,ec0010}}+{{EP.03.01.30.01,er0140,ec0010}}+{{EP.03.01.30.01,er0150,ec0010}}+{{EP.03.01.30.01,er0160,ec0010}} where ExDimVal({{EP.03.01.30.01,er0020,ec0010}},VG)=x130 and ExDimVal({{EP.03.01.30.01,er0060,ec0010}},VG)=x130 and ExDimVal({{EP.03.01.30.01,er0070,ec0010}},VG)=x130 and ExDimVal({{EP.03.01.30.01,er0080,ec0010}},VG)=x130 and ExDimVal({{EP.03.01.30.01,er0140,ec0010}},VG)=x130 and ExDimVal({{EP.03.01.30.01,er0150,ec0010}},VG)=x130 and ExDimVal({{EP.03.01.30.01,er0160,ec0010}},VG)=x130</t>
  </si>
  <si>
    <t>PEV33: The items "total liabilities" + "excess of assets over liabilities" in PFE.02.01 is not equal to the item "total liabilities" in EP.03.01 --&gt;Template 1: PFE.02.01; Template 2: EP.03.01; Validation: {EP.03.01, ez0010}=[s2c_AM:x130]; Expression: {PFE.02.01, r0320,ec0041}+{PFE.02.01, er0321,ec0041}={EP.03.01, er0020,ec0010}+{EP.03.01, er0060,ec0010}+{EP.03.01, er0070,ec0010}+{EP.03.01, er0080,ec0010}+{EP.03.01, er0140,ec0010}+{EP.03.01, er0150,ec0010}+{EP.03.01, er0160,ec0010}</t>
  </si>
  <si>
    <t>vr-pev34-1</t>
  </si>
  <si>
    <t>s2md_PEV34-1</t>
  </si>
  <si>
    <t>vr-pev34-1.xml</t>
  </si>
  <si>
    <t>PEV34-1: {{PFE.02.01.30.01,r0310,c0040}}ge{{EP.03.01.30.01,er0020,ec0010}} where ExDimVal({{EP.03.01.30.01,er0020,ec0010}},VG)=x6000</t>
  </si>
  <si>
    <t>PEV34: The item "loans received" in EP.03.01 is larger than the item "any other liabilities, not elsewhere shown" in PFE.02.01 --&gt;Template 1: PFE.02.01; Template 2: EP.03.01; Validation: {EP.03.01, ez0010}=[s2c_AM:x6000]; Expression: {PFE.02.01, r0310,c0040}&gt;={EP.03.01, er0020,ec0010}</t>
  </si>
  <si>
    <t>vr-pev35-1</t>
  </si>
  <si>
    <t>s2md_PEV35-1</t>
  </si>
  <si>
    <t>vr-pev35-1.xml</t>
  </si>
  <si>
    <t>iaf:numeric-less-equal-than(iaf:sum(($a, $b)), $c)</t>
  </si>
  <si>
    <t>PEV35-1: {{PFE.02.01.30.01,r0280,c0040}}+{{PFE.02.01.30.01,r0290,c0040}}le{{EP.03.01.30.01,er0080,ec0010}} where ExDimVal({{EP.03.01.30.01,er0080,ec0010}},VG)=x6000</t>
  </si>
  <si>
    <t>PEV35: The item "technical reserves" in EP.03.01 is smaller than the sum of the items "technical provisions" and "margin for adverse deviation" in PFE.02.01 --&gt;Template 1: PFE.02.01; Template 2: EP.03.01; Validation: {EP.03.01, ez0010}=[s2c_AM:x6000]; Expression: {PFE.02.01, r0280,c0040}+{PFE.02.01, r0290,c0040}&lt;={EP.03.01, er0080,ec0010}</t>
  </si>
  <si>
    <t>vr-pev36-1</t>
  </si>
  <si>
    <t>s2md_PEV36-1</t>
  </si>
  <si>
    <t>vr-pev36-1.xml</t>
  </si>
  <si>
    <t>PEV36-1: {{PFE.02.01.30.01,r0310,c0040}}ge{{EP.03.01.30.01,er0140,ec0010}} where ExDimVal({{EP.03.01.30.01,er0140,ec0010}},VG)=x6000</t>
  </si>
  <si>
    <t>PEV36: The item "financial derivatives" in EP.03.01 is larger than the item "any other liabilities, not elsewhere shown" in PFE.02.01 --&gt;Template 1: PFE.02.01; Template 2: EP.03.01; Validation: {EP.03.01, ez0010}=[s2c_AM:x6000]; Expression: {PFE.02.01,r0310,c0040}&gt;={EP.03.01,er0140,ec0010}</t>
  </si>
  <si>
    <t>vr-pev37-1</t>
  </si>
  <si>
    <t>s2md_PEV37-1</t>
  </si>
  <si>
    <t>vr-pev37-1.xml</t>
  </si>
  <si>
    <t>PEV37-1: {{PFE.02.01.30.01,er0321,c0040}}ge{{EP.03.01.30.01,er0160,ec0010}} where ExDimVal({{EP.03.01.30.01,er0160,ec0010}},VG)=x6000</t>
  </si>
  <si>
    <t>PEV37: The item "excess of assets over liabilities" in PFE.02.01 is smaller than the item "net worth" in EP.03.01 --&gt;Template 1: PFE.02.01; Template 2: EP.03.01; Validation: {EP.03.01, ez0010}=[s2c_AM:x6000]; Expression: {PFE.02.01,er0321,c0040}&gt;={EP.03.01,er0160,ec0010}</t>
  </si>
  <si>
    <t>vr-pev38-1</t>
  </si>
  <si>
    <t>s2md_PEV38-1</t>
  </si>
  <si>
    <t>vr-pev38-1.xml</t>
  </si>
  <si>
    <t>PEV38-1: {{EP.02.01.30.01, er0250,ec0010}} = {{EP.02.01.30.01, er0260,ec0010}} + {{EP.02.01.30.01, er0270,ec0010}}</t>
  </si>
  <si>
    <t>PEV38: Pension funds reserves/Total is not = Claims of pension funds on pension managers/Total + Reinsurance recoverables/Total --&gt;Template 1: EP.02.01; Expression: {EP.02.01, er0250,ec0010} = {EP.02.01, er0260,ec0010} + {EP.02.01, er0270,ec0010}</t>
  </si>
  <si>
    <t>vr-pev39-1</t>
  </si>
  <si>
    <t>s2md_PEV39-1</t>
  </si>
  <si>
    <t>vr-pev39-1.xml</t>
  </si>
  <si>
    <t>PEV39-1: [ (c0020;0080;0090;0100;0110;0130;0190;0200;0210;0220;0240)] {{EP.02.01.30.01,er0250}} ge {{EP.02.01.30.01,er0260}} where ExDimVal({{EP.02.01.30.01,er0260}},VG)=x6000</t>
  </si>
  <si>
    <t>PEV39: Pension funds reserves/Total is not &gt;= Claims of pension funds on pension managers/Total --&gt;Template 1: EP.02.01; Columns: c0020;0080;0090;0100;0110;0130;0190;0200;0210;0220;0240; Validation: {EP.02.01, ez0010}=[s2c_AM:x6000]; Expression: {EP.02.01, er0250} &gt;= {EP.02.01, er0260}</t>
  </si>
  <si>
    <t>vr-pev3_1-1</t>
  </si>
  <si>
    <t>s2md_PEV3_1-1</t>
  </si>
  <si>
    <t>vr-pev3_1-1.xml</t>
  </si>
  <si>
    <t>PEV3_1-1: [ (c0010;0020;0040)] {{PFE.02.01.30.01, er0321}} = {{PFE.02.01.30.01, r0270}} - {{PFE.02.01.30.01, r0320}}</t>
  </si>
  <si>
    <t>PEV3: The item "Excess of assets over liabilities" equals the difference between "Total assets" and "Total liabilities". --&gt;Template 1: PFE.02.01; Columns: c0010;0020;0040;ec0041; Expression: {er0321}={r0270}-{r0320}</t>
  </si>
  <si>
    <t>vr-pev3_2-1</t>
  </si>
  <si>
    <t>s2md_PEV3_2-1</t>
  </si>
  <si>
    <t>vr-pev3_2-1.xml</t>
  </si>
  <si>
    <t>PEV3_2-1: [ (ec0041)] {{PFE.02.01.30.02, er0321}} = {{PFE.02.01.30.02, r0270}} - {{PFE.02.01.30.02, r0320}}</t>
  </si>
  <si>
    <t>vr-pev4-2</t>
  </si>
  <si>
    <t>s2md_PEV4-2</t>
  </si>
  <si>
    <t>vr-pev4-2.xml</t>
  </si>
  <si>
    <t>PEV4-2: [ (c0040)] {{PFE.02.01.32.01, r0380}} ge {{PFE.02.01.32.01, er0381}}</t>
  </si>
  <si>
    <t>PEV4: The item "Other assets (Other than investments)" is bigger equal to "other accounts receivable/payable". --&gt;Template 1: PFE.02.01; Columns: c0040; Expression: {r0380}&gt;={er0381}</t>
  </si>
  <si>
    <t>vr-pev40-1</t>
  </si>
  <si>
    <t>s2md_PEV40-1</t>
  </si>
  <si>
    <t>vr-pev40-1.xml</t>
  </si>
  <si>
    <t>PEV40-1: [ (r0250;0260)] {{EP.02.01.30.01, ec0010}} = {{EP.02.01.30.01, ec0020}} + {{EP.02.01.30.01, ec0130}} + {{EP.02.01.30.01, ec0240}}</t>
  </si>
  <si>
    <t>PEV40: Total is not equal to the sum of Total Domestic, oMUMs and RoW for Pension fund reserves/Claims of pension funds on pension managers --&gt;Template 1: EP.02.01; Rows: r0250;0260; Expression: {EP.02.01, ec0010} = {EP.02.01, ec0020}+{EP.02.01, ec0130}+{EP.02.01, ec0240}</t>
  </si>
  <si>
    <t>vr-pev42-1</t>
  </si>
  <si>
    <t>s2md_PEV42-1</t>
  </si>
  <si>
    <t>vr-pev42-1.xml</t>
  </si>
  <si>
    <t>iaf:numeric-greater-equal-than($a, iaf:sum(($b, $c, $d, $e)))</t>
  </si>
  <si>
    <t>PEV42-1: [ (r0250)] {{EP.02.01.30.01,ec0020}} ge {{EP.02.01.30.01,ec0080}} + {{EP.02.01.30.01,ec0090}} + {{EP.02.01.30.01,ec0100}} + {{EP.02.01.30.01,ec0110}} where ExDimVal({{EP.02.01.30.01,ec0080}},VG)=x6000 and ExDimVal({{EP.02.01.30.01,ec0090}},VG)=x6000 and ExDimVal({{EP.02.01.30.01,ec0100}},VG)=x6000 and ExDimVal({{EP.02.01.30.01,ec0110}},VG)=x6000</t>
  </si>
  <si>
    <t>PEV42: Pension fund reserves/Total Domestic is not bigger equal domestic OFIs+financial auxiliaries+captive financial institutions and money lenders(S.125+S.126+S.127) + Domestic ICs (S.128) + Domestic PFs (S.129) + Domestic NFCs (S.11) --&gt;Template 1: EP.02.01; Rows: r0250; Validation: {EP.02.01, ez0010}=[s2c_AM:x6000]; Expression: {EP.02.01, ec0020} &gt;= {EP.02.01, ec0080} + {EP.02.01, ec0090} + {EP.02.01, ec0100} + {EP.02.01, ec0110}</t>
  </si>
  <si>
    <t>vr-pev43-1</t>
  </si>
  <si>
    <t>s2md_PEV43-1</t>
  </si>
  <si>
    <t>vr-pev43-1.xml</t>
  </si>
  <si>
    <t>iaf:numeric-equal($a, iaf:sum(($b, $c, $d, $e, $f, $g, $h)))</t>
  </si>
  <si>
    <t>PEV43-1: [ (r0260)] {{EP.02.01.30.01, ec0020}} = {{EP.02.01.30.01, ec0030}} + {{EP.02.01.30.01, ec0050}} + {{EP.02.01.30.01, ec0070}} + {{EP.02.01.30.01, ec0080}} + {{EP.02.01.30.01, ec0090}} + {{EP.02.01.30.01, ec0100}} + {{EP.02.01.30.01, ec0110}}</t>
  </si>
  <si>
    <t>PEV43: Claims of pension funds on pension managers/Total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 --&gt;Template 1: EP.02.01; Rows: r0260; Expression: {EP.02.01, ec0020} = {EP.02.01, ec0030} + {EP.02.01, ec0050} + {EP.02.01, ec0070} + {EP.02.01, ec0080} + {EP.02.01, ec0090} + {EP.02.01, ec0100} + {EP.02.01, ec0110}</t>
  </si>
  <si>
    <t>vr-pev44-1</t>
  </si>
  <si>
    <t>s2md_PEV44-1</t>
  </si>
  <si>
    <t>vr-pev44-1.xml</t>
  </si>
  <si>
    <t>PEV44-1: [ (c0010;0020;0030;0050;0070;0080;0090;0100;0110;0120;0130;0140;0160;0180;0190;0200;0210;0220;0230;0240)] {{EP.03.01.30.01, er0020}} = {{EP.03.01.30.01, er0030}} + {{EP.03.01.30.01, er0040}} + {{EP.03.01.30.01, er0050}}</t>
  </si>
  <si>
    <t>PEV44: Total maturity is unequal up to 1 year + 1-5 years + over 5 years --&gt;Template 1: EP.03.01; Columns: c0010;0020;0030;0050;0070;0080;0090;0100;0110;0120;0130;0140;0160;0180;0190;0200;0210;0220;0230;0240; Expression: {EP.03.01, er0020} = {EP.03.01, er0030} + {EP.03.01, er0040} + {EP.03.01, er0050}</t>
  </si>
  <si>
    <t>vr-pev45-1</t>
  </si>
  <si>
    <t>s2md_PEV45-1</t>
  </si>
  <si>
    <t>vr-pev45-1.xml</t>
  </si>
  <si>
    <t>iaf:numeric-greater-equal-than($a, iaf:sum(($b, $c, $d)))</t>
  </si>
  <si>
    <t>PEV45-1: [ (c0010)] {{EP.03.01.30.01,er0080}} ge {{EP.03.01.30.01,er0090}} + {{EP.03.01.30.01,er0120}} + {{EP.03.01.30.01,er0130}} where ExDimVal({{EP.03.01.30.01,er0080}},VG)=x6000 and ExDimVal({{EP.03.01.30.01,er0090}},VG)=x6000 and ExDimVal({{EP.03.01.30.01,er0120}},VG)=x6000 and ExDimVal({{EP.03.01.30.01,er0130}},VG)=x6000</t>
  </si>
  <si>
    <t>PEV45: Insurance technical reserves/Total not greater equal Pension entitlements/Total + Claims of pension funds on pension managers/Total + Entitlements to non-pension benefits/Total --&gt;Template 1: EP.03.01; Columns: c0010; Validation: {EP.02.01, ez0010}=[s2c_AM:x6000]; Expression: {EP.03.01, er0080} &gt;= {EP.03.01, er0090} + {EP.03.01, er0120} + {EP.03.01, er0130}</t>
  </si>
  <si>
    <t>vr-pev46-1</t>
  </si>
  <si>
    <t>s2md_PEV46-1</t>
  </si>
  <si>
    <t>vr-pev46-1.xml</t>
  </si>
  <si>
    <t>PEV46-1: [ (c0020;0130;0240)] {{EP.03.01.30.01,er0080}} ge {{EP.03.01.30.01,er0090}} + {{EP.03.01.30.01,er0120}} where ExDimVal({{EP.03.01.30.01,er0080}},VG)=x6000 and ExDimVal({{EP.03.01.30.01,er0090}},VG)=x6000 and ExDimVal({{EP.03.01.30.01,er0120}},VG)=x6000</t>
  </si>
  <si>
    <t>PEV46: Insurance technical reserves/Total not greater equal Pension entitlements/Total + Claims of pension funds on pension managers/Total --&gt;Template 1: EP.03.01; Columns: c0020;0130;0240; Validation: {EP.02.01, ez0010}=[s2c_AM:x6000]; Expression: {EP.03.01, er0080} &gt;= {EP.03.01, er0090} + {EP.03.01, er0120}</t>
  </si>
  <si>
    <t>vr-pev47-1</t>
  </si>
  <si>
    <t>s2md_PEV47-1</t>
  </si>
  <si>
    <t>vr-pev47-1.xml</t>
  </si>
  <si>
    <t>PEV47-1: [ (c0010;0020;0120;0130;0230;0240)] {{EP.03.01.30.01, er0090}} = {{EP.03.01.30.01, er0100}} + {{EP.03.01.30.01, er0110}}</t>
  </si>
  <si>
    <t>PEV47: Pension entitlements is not equal to defined contribution schemes and defined benefit schemes --&gt;Template 1: EP.03.01; Columns: c0010;0020;0120;0130;0230;0240; Expression: {EP.03.01, er0090} = {EP.03.01, er0100} + {EP.03.01, er0110}</t>
  </si>
  <si>
    <t>vr-pev48-1</t>
  </si>
  <si>
    <t>s2md_PEV48-1</t>
  </si>
  <si>
    <t>vr-pev48-1.xml</t>
  </si>
  <si>
    <t>PEV48-1: [ (r0250)] {{EP.02.01.30.01,ec0130}} ge {{EP.02.01.30.01,ec0190}} + {{EP.02.01.30.01,ec0200}} + {{EP.02.01.30.01,ec0210}} + {{EP.02.01.30.01,ec0220}} where ExDimVal({{EP.02.01.30.01,ec0130}},VG)=x6000 and ExDimVal({{EP.02.01.30.01,ec0190}},VG)=x6000 and ExDimVal({{EP.02.01.30.01,ec0200}},VG)=x6000  and ExDimVal({{EP.02.01.30.01,ec0210}},VG)=x6000  and ExDimVal({{EP.02.01.30.01,ec0220}},VG)=x6000</t>
  </si>
  <si>
    <t>PEV48: Pension fund reserves/Total oMUMs is not greater equal to oMUMs OFIs+financial auxiliaries+captive financial institutions and money lenders(S.125+S.126+S.127) + oMUMs ICs (S.128) + oMUMs PFs (S.129) + oMUMs NFCs (S.11) --&gt;Template 1: EP.02.01; Rows: r0250; Validation: {EP.02.01, ez0010}=[s2c_AM:x6000]; Expression: {EP.02.01, ec0130} &gt;= {EP.02.01, ec0190} + {EP.02.01, ec0200} + {EP.02.01, ec0210} + {EP.02.01, ec0220}</t>
  </si>
  <si>
    <t>vr-pev49-1</t>
  </si>
  <si>
    <t>s2md_PEV49-1</t>
  </si>
  <si>
    <t>vr-pev49-1.xml</t>
  </si>
  <si>
    <t>PEV49-1: [ (r0260)] {{EP.02.01.30.01, ec0130}} = {{EP.02.01.30.01, ec0140}} + {{EP.02.01.30.01, ec0160}} + {{EP.02.01.30.01, ec0180}} + {{EP.02.01.30.01, ec0190}} + {{EP.02.01.30.01, ec0200}} + {{EP.02.01.30.01, ec0210}} + {{EP.02.01.30.01, ec0220}}</t>
  </si>
  <si>
    <t>PEV49: Claims of pension funds on pension managers/Total oMUMsis not equal to total oMUMs MFIs (S.121+S.122) + oMUMs General government (S.13) + oMUMs Non-MMF investment funds (S.124) + oMUMs OFIs+financial auxiliaries+captive financial institutions and money lenders(S.125+S.126+S.127) + oMUMs ICs (S.128) + oMUMs PFs (S.129) + oMUMs NFCs (S.11) --&gt;Template 1: EP.02.01; Rows: r0260; Expression: {EP.02.01, ec0130} = {EP.02.01, ec0140} + {EP.02.01, ec0160} + {EP.02.01, ec0180} + {EP.02.01, ec0190} + {EP.02.01, ec0200} + {EP.02.01, ec0210} + {EP.02.01, ec0220}</t>
  </si>
  <si>
    <t>vr-pev50-1</t>
  </si>
  <si>
    <t>s2md_PEV50-1</t>
  </si>
  <si>
    <t>vr-pev50-1.xml</t>
  </si>
  <si>
    <t>PEV50-1: [ (r0020;0030;0040;0050;0080;0090;0100;0110;0120)] {{EP.03.01.30.01, ec0010}} = {{EP.03.01.30.01, ec0020}} + {{EP.03.01.30.01, ec0130}} + {{EP.03.01.30.01, ec0240}}</t>
  </si>
  <si>
    <t>PEV50: Loans is not equal to domestic + oMUMs + RoW (different maturity breakdowns) --&gt;Template 1: EP.03.01; Rows: r0020;0030;0040;0050;0080;0090;0100;0110;0120; Expression: {EP.03.01, ec0010} = {EP.03.01, ec0020} + {EP.03.01, ec0130} + {EP.03.01, ec0240}</t>
  </si>
  <si>
    <t>vr-pev51-1</t>
  </si>
  <si>
    <t>s2md_PEV51-1</t>
  </si>
  <si>
    <t>vr-pev51-1.xml</t>
  </si>
  <si>
    <t>iaf:numeric-equal($a, iaf:sum(($b, $c, $d, $e, $f, $g, $h, $i)))</t>
  </si>
  <si>
    <t>PEV51-1: [ (r0020;0030;0040;0050)] {{EP.03.01.30.01, ec0020}} = {{EP.03.01.30.01, ec0030}} + {{EP.03.01.30.01, ec0050}} + {{EP.03.01.30.01, ec0070}} + {{EP.03.01.30.01, ec0080}} + {{EP.03.01.30.01, ec0090}} + {{EP.03.01.30.01, ec0100}} + {{EP.03.01.30.01, ec0110}} + {{EP.03.01.30.01, ec0120}}</t>
  </si>
  <si>
    <t>PEV51: Loans/Total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 + Domestic Households and non-profit institutions serving households (S.14 &amp; S.15) --&gt;Template 1: EP.03.01; Rows: r0020;0030;0040;0050; Expression: {EP.03.01, ec0020} = {EP.03.01, ec0030} + {EP.03.01, ec0050} + {EP.03.01, ec0070} + {EP.03.01, ec0080} + {EP.03.01, ec0090} + {EP.03.01, ec0100} + {EP.03.01, ec0110} + {EP.03.01, ec0120}</t>
  </si>
  <si>
    <t>vr-pev52-1</t>
  </si>
  <si>
    <t>s2md_PEV52-1</t>
  </si>
  <si>
    <t>vr-pev52-1.xml</t>
  </si>
  <si>
    <t>PEV52-1: [ (r0020;0030;0040;0050)] {{EP.03.01.30.01, ec0130}} = {{EP.03.01.30.01, ec0140}} + {{EP.03.01.30.01, ec0160}} + {{EP.03.01.30.01, ec0180}} + {{EP.03.01.30.01, ec0190}} + {{EP.03.01.30.01, ec0200}} + {{EP.03.01.30.01, ec0210}} + {{EP.03.01.30.01, ec0220}} + {{EP.03.01.30.01, ec0230}}</t>
  </si>
  <si>
    <t>PEV52: Loans/Total oMUMs is not equal to total oMUMs MFIs (S.121+S.122) + oMUMs General government (S.13) + oMUMs Non-MMF investment funds (S.124) + oMUMs OFIs+financial auxiliaries+captive financial institutions and money lenders(S.125+S.126+S.127) + oMUMs ICs (S.128) + oMUMs PFs (S.129) + oMUMs NFCs (S.11) + oMUMs Households and non-profit institutions serving households (S.14 &amp; S.15) --&gt;Template 1: EP.03.01; Rows: r0020;0030;0040;0050; Expression: {EP.03.01, ec0130} = {EP.03.01, ec0140} + {EP.03.01, ec0160} + {EP.03.01, ec0180} + {EP.03.01, ec0190} + {EP.03.01, ec0200} + {EP.03.01, ec0210} + {EP.03.01, ec0220} + {EP.03.01, ec0230}</t>
  </si>
  <si>
    <t>vr-pev53-1</t>
  </si>
  <si>
    <t>s2md_PEV53-1</t>
  </si>
  <si>
    <t>vr-pev53-1.xml</t>
  </si>
  <si>
    <t>PEV53-1: [ (r0090;0100;0110)] {{EP.03.01.30.01, ec0020}} = {{EP.03.01.30.01, ec0120}}</t>
  </si>
  <si>
    <t>PEV53: Pension entitlements and breakdowns/Total Domestic is not equal to domestic households and non-profit institutions serving households (S.14 &amp; S.15) --&gt;Template 1: EP.03.01; Rows: r0090;0100;0110; Expression: {EP.03.01, ec0020} = {EP.03.01, ec0120}</t>
  </si>
  <si>
    <t>vr-pev54-1</t>
  </si>
  <si>
    <t>s2md_PEV54-1</t>
  </si>
  <si>
    <t>vr-pev54-1.xml</t>
  </si>
  <si>
    <t>PEV54-1: [ (r0090;0100;0110)] {{EP.03.01.30.01, ec0130}} = {{EP.03.01.30.01, ec0230}}</t>
  </si>
  <si>
    <t>PEV54: Pension entitlements/Total oMUMs is not greater equal to oMUMs Households and non-profit institutions serving households (S.14 &amp; S.15) --&gt;Template 1: EP.03.01; Rows: r0090;0100;0110; Expression: {EP.03.01, ec0130} = {EP.03.01, ec0230}</t>
  </si>
  <si>
    <t>vr-pev55-1</t>
  </si>
  <si>
    <t>s2md_PEV55-1</t>
  </si>
  <si>
    <t>vr-pev55-1.xml</t>
  </si>
  <si>
    <t>PEV55-1: {{EP.03.01.30.01, er0120,ec0020}} = {{EP.03.01.30.01, er0120,ec0030}} + {{EP.03.01.30.01, er0120,ec0050}} + {{EP.03.01.30.01, er0120,ec0070}} + {{EP.03.01.30.01, er0120,ec0080}} + {{EP.03.01.30.01, er0120,ec0090}} + {{EP.03.01.30.01, er0120,ec0100}} + {{EP.03.01.30.01, er0120,ec0110}}</t>
  </si>
  <si>
    <t>PEV55: Claims of pension funds on pension managers/Total Domestic is not greater equal to Total Domestic MFIs (S.121+S.122) + Domestic General government (S.13) + Domestic Non-MMF investment funds (S.124) + Domestic OFIs+financial auxiliaries+captive financial institutions and money lenders(S.125+S.126+S.127) + Domestic ICs (S.128) + Domestic PFs (S.129) + Domestic NFCs (S.11) --&gt;Template 1: EP.03.01; Expression: {EP.03.01, er0120,ec0020} = {EP.03.01, er0120,ec0030} + {EP.03.01, er0120,ec0050} + {EP.03.01, er0120,ec0070} + {EP.03.01, er0120,ec0080} + {EP.03.01, er0120,ec0090} + {EP.03.01, er0120,ec0100} + {EP.03.01, er0120,ec0110}</t>
  </si>
  <si>
    <t>vr-pev56-1</t>
  </si>
  <si>
    <t>s2md_PEV56-1</t>
  </si>
  <si>
    <t>vr-pev56-1.xml</t>
  </si>
  <si>
    <t>PEV56-1: {{EP.03.01.30.01, er0120,ec0130}} = {{EP.03.01.30.01, er0120,ec0140}} + {{EP.03.01.30.01, er0120,ec0160}} + {{EP.03.01.30.01, er0120,ec0180}} + {{EP.03.01.30.01, er0120,ec0190}} + {{EP.03.01.30.01, er0120,ec0200}} + {{EP.03.01.30.01, er0120,ec0210}} + {{EP.03.01.30.01, er0120,ec0220}}</t>
  </si>
  <si>
    <t>PEV56: Claims of pension funds on pension managers/Total oMUMs is not greater equal to Total oMUMs MFIs (S.121+S.122) + oMUMs General government (S.13) + oMUMs Non-MMF investment funds (S.124) + oMUMs OFIs+financial auxiliaries+captive financial institutions and money lenders(S.125+S.126+S.127) + oMUMs ICs (S.128) + oMUMs PFs (S.129) + oMUMs NFCs (S.11) --&gt;Template 1: EP.03.01; Expression: {EP.03.01, er0120,ec0130} = {EP.03.01, er0120,ec0140} + {EP.03.01, er0120,ec0160} + {EP.03.01, er0120,ec0180} + {EP.03.01, er0120,ec0190} + {EP.03.01, er0120,ec0200} + {EP.03.01, er0120,ec0210} + {EP.03.01, er0120,ec0220}</t>
  </si>
  <si>
    <t>vr-pev57-1</t>
  </si>
  <si>
    <t>s2md_PEV57-1</t>
  </si>
  <si>
    <t>vr-pev57-1.xml</t>
  </si>
  <si>
    <t>PEV57-1: {{EP.03.01.30.01, er0130,ec0010}} ge {{EP.03.01.30.01, er0130,ec0120}} + {{EP.03.01.30.01, er0130,ec0230}}</t>
  </si>
  <si>
    <t>PEV57: Entitlements to non-pension benefits/Total is not greater or equal to domestic Households and non-profit institutions serving households (S.14 &amp; S.15) + oMUMs Households and non-profit institutions serving households (S.14 &amp; S.15) --&gt;Template 1: EP.03.01; Expression: {EP.03.01, er0130,ec0010} &gt;= {EP.03.01, er0130,ec0120} + {EP.03.01, er0130,ec0230}</t>
  </si>
  <si>
    <t>vr-pev58-1</t>
  </si>
  <si>
    <t>s2md_PEV58-1</t>
  </si>
  <si>
    <t>vr-pev58-1.xml</t>
  </si>
  <si>
    <t>PEV58-1: [ (er0250-0260)] {{EP.02.01.30.01, ec0010}} = {{EP.02.01.30.01, ec0020}} + {{EP.02.01.30.01, ec0130}} + {{EP.02.01.30.01, ec0240}}</t>
  </si>
  <si>
    <t>PEV58: Total is unequal to the domestic, oMUM and rest of the world. --&gt;Template 1: EP.02.01; Rows: er0250-0260; Expression: {EP.02.01, ec0010} = {EP.02.01, ec0020} + {EP.02.01, ec0130} + {EP.02.01, ec0240}</t>
  </si>
  <si>
    <t>vr-pev59_1-1</t>
  </si>
  <si>
    <t>s2md_PEV59_1-1</t>
  </si>
  <si>
    <t>vr-pev59_1-1.xml</t>
  </si>
  <si>
    <t>if (($a = xs:QName('s2c_GA:BE'))) then (iaf:numeric-equal($b, iaf:sum(($c)))) else (true())</t>
  </si>
  <si>
    <t>PEV59_1-1: if {{PFE.01.02.30.01,r0010,c0010}}=[s2c_GA:BE] then {{EP.03.01.30.01,er0090,ec0130}} = sum({{EP.04.01.30.01,er0300,(ec0030-0200)}}) where ExDimVal({{EP.03.01.30.01,er0090,ec0130}},VG)=x6000 and ExDimVal({{EP.04.01.30.01,er0300,(ec0030-0200)}},VG)=x6000</t>
  </si>
  <si>
    <t>PEV59: Pension entitlements/Total oMUM unequal sum of country-by-country information --&gt;Template 1: PF.01.02; Template 2: EP.03.01; Template 3: EP.04.01; Template 3: EP.04.01; Validation: {PF.01.02, r0010,c0010}=[s2c_GA:BE] and ({EP.03.01,ez0010}={EP.04.01,ez0010}); Expression: {EP.03.01, er0090,ec0130} = sum({EP.04.01, er0300,(ec0030-0200)})</t>
  </si>
  <si>
    <t>vr-pev59_2-1</t>
  </si>
  <si>
    <t>s2md_PEV59_2-1</t>
  </si>
  <si>
    <t>vr-pev59_2-1.xml</t>
  </si>
  <si>
    <t>PEV59_2-1: if {{PFE.01.02.30.01,r0010,c0010}}=[s2c_GA:BE] then {{EP.03.01.30.01,er0090,ec0130}} = sum({{EP.04.01.30.01,er0300,(ec0030-0200)}}) where ExDimVal({{EP.03.01.30.01,er0090,ec0130}},VG)=x130 and ExDimVal({{EP.04.01.30.01,er0300,(ec0030-0200)}},VG)=x130</t>
  </si>
  <si>
    <t>vr-pev59_3-1</t>
  </si>
  <si>
    <t>s2md_PEV59_3-1</t>
  </si>
  <si>
    <t>vr-pev59_3-1.xml</t>
  </si>
  <si>
    <t>PEV59_3-1: if {{PFE.01.02.30.01,r0010,c0010}}=[s2c_GA:BE] then {{EP.03.01.30.01,er0090,ec0130}} = sum({{EP.04.01.30.01,er0300,(ec0030-0200)}}) where ExDimVal({{EP.03.01.30.01,er0090,ec0130}},VG)=x6002 and ExDimVal({{EP.04.01.30.01,er0300,(ec0030-0200)}},VG)=x6002</t>
  </si>
  <si>
    <t>vr-pev59_4-1</t>
  </si>
  <si>
    <t>s2md_PEV59_4-1</t>
  </si>
  <si>
    <t>vr-pev59_4-1.xml</t>
  </si>
  <si>
    <t>PEV59_4-1: if {{PFE.01.02.30.01,r0010,c0010}}=[s2c_GA:BE] then {{EP.03.01.30.01,er0090,ec0130}} = sum({{EP.04.01.30.01,er0300,(ec0030-0200)}}) where ExDimVal({{EP.03.01.30.01,er0090,ec0130}},VG)=x6003 and ExDimVal({{EP.04.01.30.01,er0300,(ec0030-0200)}},VG)=x6003</t>
  </si>
  <si>
    <t>vr-pev60_1-1</t>
  </si>
  <si>
    <t>s2md_PEV60_1-1</t>
  </si>
  <si>
    <t>vr-pev60_1-1.xml</t>
  </si>
  <si>
    <t>if (($a = xs:QName('s2c_GA:DE'))) then (iaf:numeric-equal($b, iaf:sum(($c, $d)))) else (true())</t>
  </si>
  <si>
    <t>PEV60_1-1: if {{PFE.01.02.30.01,r0010,c0010}}=[s2c_GA:DE] then {{EP.03.01.30.01,er0090,ec0130}} = {{EP.04.01.30.01,er0300,ec0020}} + sum({{EP.04.01.30.01,er0300,(ec0040-0200)}}) where ExDimVal({{EP.03.01.30.01,er0090,ec0130}},VG)=x6000 and ExDimVal({{EP.03.01.30.01,er0090,ec0130}},VG)=x6000 and ExDimVal({{EP.04.01.30.01,er0300,ec0020}},VG)=x6000 and ExDimVal({{EP.04.01.30.01,er0300,(ec0040-0200)}},VG)=x6000</t>
  </si>
  <si>
    <t>PEV60: Pension entitlements/Total oMUM unequal sum of country-by-country information --&gt;Template 1: PF.01.02; Template 2: EP.03.01; Template 3: EP.04.01; Template 3: EP.04.01; Validation: {PF.01.02, r0010,c0010}=[s2c_GA:DE] and ({EP.03.01,ez0010}={EP.04.01,ez0010}); Expression: {EP.03.01, er0090,ec0130} = {EP.04.01, er0300,ec0020} + sum({EP.04.01, er0300,(ec0040-0200)})</t>
  </si>
  <si>
    <t>vr-pev60_2-1</t>
  </si>
  <si>
    <t>s2md_PEV60_2-1</t>
  </si>
  <si>
    <t>vr-pev60_2-1.xml</t>
  </si>
  <si>
    <t>PEV60_2-1: if {{PFE.01.02.30.01,r0010,c0010}}=[s2c_GA:DE] then {{EP.03.01.30.01,er0090,ec0130}} = {{EP.04.01.30.01,er0300,ec0020}} + sum({{EP.04.01.30.01,er0300,(ec0040-0200)}}) where ExDimVal({{EP.03.01.30.01,er0090,ec0130}},VG)=x130 and ExDimVal({{EP.03.01.30.01,er0090,ec0130}},VG)=x130 and ExDimVal({{EP.04.01.30.01,er0300,ec0020}},VG)=x130 and ExDimVal({{EP.04.01.30.01,er0300,(ec0040-0200)}},VG)=x130</t>
  </si>
  <si>
    <t>vr-pev60_3-1</t>
  </si>
  <si>
    <t>s2md_PEV60_3-1</t>
  </si>
  <si>
    <t>vr-pev60_3-1.xml</t>
  </si>
  <si>
    <t>PEV60_3-1: if {{PFE.01.02.30.01,r0010,c0010}}=[s2c_GA:DE] then {{EP.03.01.30.01,er0090,ec0130}} = {{EP.04.01.30.01,er0300,ec0020}} + sum({{EP.04.01.30.01,er0300,(ec0040-0200)}}) where ExDimVal({{EP.03.01.30.01,er0090,ec0130}},VG)=x6002 and ExDimVal({{EP.03.01.30.01,er0090,ec0130}},VG)=x6002 and ExDimVal({{EP.04.01.30.01,er0300,ec0020}},VG)=x6002 and ExDimVal({{EP.04.01.30.01,er0300,(ec0040-0200)}},VG)=x6002</t>
  </si>
  <si>
    <t>vr-pev60_4-1</t>
  </si>
  <si>
    <t>s2md_PEV60_4-1</t>
  </si>
  <si>
    <t>vr-pev60_4-1.xml</t>
  </si>
  <si>
    <t>PEV60_4-1: if {{PFE.01.02.30.01,r0010,c0010}}=[s2c_GA:DE] then {{EP.03.01.30.01,er0090,ec0130}} = {{EP.04.01.30.01,er0300,ec0020}} + sum({{EP.04.01.30.01,er0300,(ec0040-0200)}}) where ExDimVal({{EP.03.01.30.01,er0090,ec0130}},VG)=x6003 and ExDimVal({{EP.03.01.30.01,er0090,ec0130}},VG)=x6003 and ExDimVal({{EP.04.01.30.01,er0300,ec0020}},VG)=x6003 and ExDimVal({{EP.04.01.30.01,er0300,(ec0040-0200)}},VG)=x6003</t>
  </si>
  <si>
    <t>vr-pev61_1-1</t>
  </si>
  <si>
    <t>s2md_PEV61_1-1</t>
  </si>
  <si>
    <t>vr-pev61_1-1.xml</t>
  </si>
  <si>
    <t>if (($a = xs:QName('s2c_GA:EE'))) then (iaf:numeric-equal($b, iaf:sum(($c, $d, $e)))) else (true())</t>
  </si>
  <si>
    <t>PEV61_1-1: if {{PFE.01.02.30.01,r0010,c0010}}=[s2c_GA:EE] then {{EP.03.01.30.01,er0090,ec0130}} = {{EP.04.01.30.01,er0300,ec0020}}+{{EP.04.01.30.01,er0300,ec0030}}+sum({{EP.04.01.30.01,er0300,(ec0050-0200)}}) where ExDimVal({{EP.03.01.30.01,er0090,ec0130}},VG)=x6000 and ExDimVal({{EP.04.01.30.01,er0300,ec0020}},VG)=x6000 and ExDimVal({{EP.04.01.30.01,er0300,ec0030}},VG)=x6000 and ExDimVal({{EP.04.01.30.01,er0300,(ec0050-0200)}},VG)=x6000</t>
  </si>
  <si>
    <t>PEV61: Pension entitlements/Total oMUM unequal sum of country-by-country information --&gt;Template 1: PF.01.02; Template 2: EP.03.01; Template 3: EP.04.01; Template 3: EP.04.01; Validation: {PF.01.02, r0010,c0010}=[s2c_GA:EE] and ({EP.03.01,ez0010}={EP.04.01,ez0010}); Expression: {EP.03.01, er0090,ec0130} = {EP.04.01, er0300,ec0020}+{EP.04.01, er0300,ec0030}+sum({EP.04.01, er0300,(ec0050-0200)})</t>
  </si>
  <si>
    <t>vr-pev61_2-1</t>
  </si>
  <si>
    <t>s2md_PEV61_2-1</t>
  </si>
  <si>
    <t>vr-pev61_2-1.xml</t>
  </si>
  <si>
    <t>PEV61_2-1: if {{PFE.01.02.30.01,r0010,c0010}}=[s2c_GA:EE] then {{EP.03.01.30.01,er0090,ec0130}} = {{EP.04.01.30.01,er0300,ec0020}}+{{EP.04.01.30.01,er0300,ec0030}}+sum({{EP.04.01.30.01,er0300,(ec0050-0200)}}) where ExDimVal({{EP.03.01.30.01,er0090,ec0130}},VG)=x130 and ExDimVal({{EP.04.01.30.01,er0300,ec0020}},VG)=x130 and ExDimVal({{EP.04.01.30.01,er0300,ec0030}},VG)=x130 and ExDimVal({{EP.04.01.30.01,er0300,(ec0050-0200)}},VG)=x130</t>
  </si>
  <si>
    <t>vr-pev61_3-1</t>
  </si>
  <si>
    <t>s2md_PEV61_3-1</t>
  </si>
  <si>
    <t>vr-pev61_3-1.xml</t>
  </si>
  <si>
    <t>PEV61_3-1: if {{PFE.01.02.30.01,r0010,c0010}}=[s2c_GA:EE] then {{EP.03.01.30.01,er0090,ec0130}} = {{EP.04.01.30.01,er0300,ec0020}}+{{EP.04.01.30.01,er0300,ec0030}}+sum({{EP.04.01.30.01,er0300,(ec0050-0200)}}) where ExDimVal({{EP.03.01.30.01,er0090,ec0130}},VG)=x6002 and ExDimVal({{EP.04.01.30.01,er0300,ec0020}},VG)=x6002 and ExDimVal({{EP.04.01.30.01,er0300,ec0030}},VG)=x6002 and ExDimVal({{EP.04.01.30.01,er0300,(ec0050-0200)}},VG)=x6002</t>
  </si>
  <si>
    <t>vr-pev61_4-1</t>
  </si>
  <si>
    <t>s2md_PEV61_4-1</t>
  </si>
  <si>
    <t>vr-pev61_4-1.xml</t>
  </si>
  <si>
    <t>PEV61_4-1: if {{PFE.01.02.30.01,r0010,c0010}}=[s2c_GA:EE] then {{EP.03.01.30.01,er0090,ec0130}} = {{EP.04.01.30.01,er0300,ec0020}}+{{EP.04.01.30.01,er0300,ec0030}}+sum({{EP.04.01.30.01,er0300,(ec0050-0200)}}) where ExDimVal({{EP.03.01.30.01,er0090,ec0130}},VG)=x6003 and ExDimVal({{EP.04.01.30.01,er0300,ec0020}},VG)=x6003 and ExDimVal({{EP.04.01.30.01,er0300,ec0030}},VG)=x6003 and ExDimVal({{EP.04.01.30.01,er0300,(ec0050-0200)}},VG)=x6003</t>
  </si>
  <si>
    <t>vr-pev62_1-1</t>
  </si>
  <si>
    <t>s2md_PEV62_1-1</t>
  </si>
  <si>
    <t>vr-pev62_1-1.xml</t>
  </si>
  <si>
    <t>if (($a = xs:QName('s2c_GA:IE'))) then (iaf:numeric-equal($b, iaf:sum(($c, $d)))) else (true())</t>
  </si>
  <si>
    <t>PEV62_1-1: if {{PFE.01.02.30.01,r0010,c0010}}=[s2c_GA:IE] then {{EP.03.01.30.01,er0090,ec0130}} = sum({{EP.04.01.30.01,er0300,(ec0020-0040)}})+sum({{EP.04.01.30.01,er0300,(ec0060-0200)}}) where ExDimVal({{EP.03.01.30.01,er0090,ec0130}},VG)=x6000 and ExDimVal({{EP.04.01.30.01,er0300,(ec0020-0040)}},VG)=x6000 and ExDimVal({{EP.04.01.30.01,er0300,(ec0060-0200)}},VG)=x6000</t>
  </si>
  <si>
    <t>PEV62: Pension entitlements/Total oMUM unequal sum of country-by-country information --&gt;Template 1: PF.01.02; Template 2: EP.03.01; Template 3: EP.04.01; Template 3: EP.04.01; Validation: {PF.01.02, r0010,c0010}=[s2c_GA:IE] and ({EP.03.01,ez0010}={EP.04.01,ez0010}); Expression: {EP.03.01, er0090,ec0130} = sum({EP.04.01, er0300,(ec0020-0040)})+sum({EP.04.01, er0300,(ec0060-0200)})</t>
  </si>
  <si>
    <t>vr-pev62_2-1</t>
  </si>
  <si>
    <t>s2md_PEV62_2-1</t>
  </si>
  <si>
    <t>vr-pev62_2-1.xml</t>
  </si>
  <si>
    <t>PEV62_2-1: if {{PFE.01.02.30.01,r0010,c0010}}=[s2c_GA:IE] then {{EP.03.01.30.01,er0090,ec0130}} = sum({{EP.04.01.30.01,er0300,(ec0020-0040)}})+sum({{EP.04.01.30.01,er0300,(ec0060-0200)}}) where ExDimVal({{EP.03.01.30.01,er0090,ec0130}},VG)=x130 and ExDimVal({{EP.04.01.30.01,er0300,(ec0020-0040)}},VG)=x130 and ExDimVal({{EP.04.01.30.01,er0300,(ec0060-0200)}},VG)=x130</t>
  </si>
  <si>
    <t>vr-pev62_3-1</t>
  </si>
  <si>
    <t>s2md_PEV62_3-1</t>
  </si>
  <si>
    <t>vr-pev62_3-1.xml</t>
  </si>
  <si>
    <t>PEV62_3-1: if {{PFE.01.02.30.01,r0010,c0010}}=[s2c_GA:IE] then {{EP.03.01.30.01,er0090,ec0130}} = sum({{EP.04.01.30.01,er0300,(ec0020-0040)}})+sum({{EP.04.01.30.01,er0300,(ec0060-0200)}}) where ExDimVal({{EP.03.01.30.01,er0090,ec0130}},VG)=x6002 and ExDimVal({{EP.04.01.30.01,er0300,(ec0020-0040)}},VG)=x6002 and ExDimVal({{EP.04.01.30.01,er0300,(ec0060-0200)}},VG)=x6002</t>
  </si>
  <si>
    <t>vr-pev62_4-1</t>
  </si>
  <si>
    <t>s2md_PEV62_4-1</t>
  </si>
  <si>
    <t>vr-pev62_4-1.xml</t>
  </si>
  <si>
    <t>PEV62_4-1: if {{PFE.01.02.30.01,r0010,c0010}}=[s2c_GA:IE] then {{EP.03.01.30.01,er0090,ec0130}} = sum({{EP.04.01.30.01,er0300,(ec0020-0040)}})+sum({{EP.04.01.30.01,er0300,(ec0060-0200)}}) where ExDimVal({{EP.03.01.30.01,er0090,ec0130}},VG)=x6003 and ExDimVal({{EP.04.01.30.01,er0300,(ec0020-0040)}},VG)=x6003 and ExDimVal({{EP.04.01.30.01,er0300,(ec0060-0200)}},VG)=x6003</t>
  </si>
  <si>
    <t>vr-pev63_1-1</t>
  </si>
  <si>
    <t>s2md_PEV63_1-1</t>
  </si>
  <si>
    <t>vr-pev63_1-1.xml</t>
  </si>
  <si>
    <t>if (($a = xs:QName('s2c_GA:GR'))) then (iaf:numeric-equal($b, iaf:sum(($c, $d)))) else (true())</t>
  </si>
  <si>
    <t>PEV63_1-1: if {{PFE.01.02.30.01,r0010,c0010}}=[s2c_GA:GR] then {{EP.03.01.30.01,er0090,ec0130}} = sum({{EP.04.01.30.01,er0300,(ec0020-0050)}})+sum({{EP.04.01.30.01,er0300,(ec0070-0200)}}) where ExDimVal({{EP.03.01.30.01,er0090,ec0130}},VG)=x6000 and ExDimVal({{EP.04.01.30.01,er0300,(ec0020-0050)}},VG)=x6000 and ExDimVal({{EP.04.01.30.01,er0300,(ec0070-0200)}},VG)=x6000</t>
  </si>
  <si>
    <t>PEV63: Pension entitlements/Total oMUM unequal sum of country-by-country information --&gt;Template 1: PF.01.02; Template 2: EP.03.01; Template 3: EP.04.01; Template 3: EP.04.01; Validation: {PF.01.02, r0010,c0010}=[s2c_GA:GR] and ({EP.03.01,ez0010}={EP.04.01,ez0010}); Expression: {EP.03.01, er0090,ec0130} = sum({EP.04.01, er0300,(ec0020-0050)})+sum({EP.04.01, er0300,(ec0070-0200)})</t>
  </si>
  <si>
    <t>vr-pev63_2-1</t>
  </si>
  <si>
    <t>s2md_PEV63_2-1</t>
  </si>
  <si>
    <t>vr-pev63_2-1.xml</t>
  </si>
  <si>
    <t>PEV63_2-1: if {{PFE.01.02.30.01,r0010,c0010}}=[s2c_GA:GR] then {{EP.03.01.30.01,er0090,ec0130}} = sum({{EP.04.01.30.01,er0300,(ec0020-0050)}})+sum({{EP.04.01.30.01,er0300,(ec0070-0200)}}) where ExDimVal({{EP.03.01.30.01,er0090,ec0130}},VG)=x130 and ExDimVal({{EP.04.01.30.01,er0300,(ec0020-0050)}},VG)=x130 and ExDimVal({{EP.04.01.30.01,er0300,(ec0070-0200)}},VG)=x130</t>
  </si>
  <si>
    <t>vr-pev63_3-1</t>
  </si>
  <si>
    <t>s2md_PEV63_3-1</t>
  </si>
  <si>
    <t>vr-pev63_3-1.xml</t>
  </si>
  <si>
    <t>PEV63_3-1: if {{PFE.01.02.30.01,r0010,c0010}}=[s2c_GA:GR] then {{EP.03.01.30.01,er0090,ec0130}} = sum({{EP.04.01.30.01,er0300,(ec0020-0050)}})+sum({{EP.04.01.30.01,er0300,(ec0070-0200)}}) where ExDimVal({{EP.03.01.30.01,er0090,ec0130}},VG)=x6002 and ExDimVal({{EP.04.01.30.01,er0300,(ec0020-0050)}},VG)=x6002 and ExDimVal({{EP.04.01.30.01,er0300,(ec0070-0200)}},VG)=x6002</t>
  </si>
  <si>
    <t>vr-pev63_4-1</t>
  </si>
  <si>
    <t>s2md_PEV63_4-1</t>
  </si>
  <si>
    <t>vr-pev63_4-1.xml</t>
  </si>
  <si>
    <t>PEV63_4-1: if {{PFE.01.02.30.01,r0010,c0010}}=[s2c_GA:GR] then {{EP.03.01.30.01,er0090,ec0130}} = sum({{EP.04.01.30.01,er0300,(ec0020-0050)}})+sum({{EP.04.01.30.01,er0300,(ec0070-0200)}}) where ExDimVal({{EP.03.01.30.01,er0090,ec0130}},VG)=x6003 and ExDimVal({{EP.04.01.30.01,er0300,(ec0020-0050)}},VG)=x6003 and ExDimVal({{EP.04.01.30.01,er0300,(ec0070-0200)}},VG)=x6003</t>
  </si>
  <si>
    <t>vr-pev64_1-1</t>
  </si>
  <si>
    <t>s2md_PEV64_1-1</t>
  </si>
  <si>
    <t>vr-pev64_1-1.xml</t>
  </si>
  <si>
    <t>if (($a = xs:QName('s2c_GA:ES'))) then (iaf:numeric-equal($b, iaf:sum(($c, $d)))) else (true())</t>
  </si>
  <si>
    <t>PEV64_1-1: if {{PFE.01.02.30.01,r0010,c0010}}=[s2c_GA:ES] then {{EP.03.01.30.01,er0090,ec0130}} = sum({{EP.04.01.30.01,er0300,(ec0020-0060)}})+sum({{EP.04.01.30.01,er0300,(ec0080-0200)}}) where ExDimVal({{EP.03.01.30.01,er0090,ec0130}},VG)=x6000 and ExDimVal({{EP.04.01.30.01,er0300,(ec0020-0060)}},VG)=x6000 and ExDimVal({{EP.04.01.30.01,er0300,(ec0080-0200)}},VG)=x6000</t>
  </si>
  <si>
    <t>PEV64: Pension entitlements/Total oMUM unequal sum of country-by-country information --&gt;Template 1: PF.01.02; Template 2: EP.03.01; Template 3: EP.04.01; Template 3: EP.04.01; Validation: {PF.01.02, r0010,c0010}=[s2c_GA:ES] and ({EP.03.01,ez0010}={EP.04.01,ez0010}); Expression: {EP.03.01, er0090,ec0130} = sum({EP.04.01, er0300,(ec0020-0060)})+sum({EP.04.01, er0300,(ec0080-0200)})</t>
  </si>
  <si>
    <t>vr-pev64_2-1</t>
  </si>
  <si>
    <t>s2md_PEV64_2-1</t>
  </si>
  <si>
    <t>vr-pev64_2-1.xml</t>
  </si>
  <si>
    <t>PEV64_2-1: if {{PFE.01.02.30.01,r0010,c0010}}=[s2c_GA:ES] then {{EP.03.01.30.01,er0090,ec0130}} = sum({{EP.04.01.30.01,er0300,(ec0020-0060)}})+sum({{EP.04.01.30.01,er0300,(ec0080-0200)}}) where ExDimVal({{EP.03.01.30.01,er0090,ec0130}},VG)=x130 and ExDimVal({{EP.04.01.30.01,er0300,(ec0020-0060)}},VG)=x130 and ExDimVal({{EP.04.01.30.01,er0300,(ec0080-0200)}},VG)=x130</t>
  </si>
  <si>
    <t>vr-pev64_3-1</t>
  </si>
  <si>
    <t>s2md_PEV64_3-1</t>
  </si>
  <si>
    <t>vr-pev64_3-1.xml</t>
  </si>
  <si>
    <t>PEV64_3-1: if {{PFE.01.02.30.01,r0010,c0010}}=[s2c_GA:ES] then {{EP.03.01.30.01,er0090,ec0130}} = sum({{EP.04.01.30.01,er0300,(ec0020-0060)}})+sum({{EP.04.01.30.01,er0300,(ec0080-0200)}}) where ExDimVal({{EP.03.01.30.01,er0090,ec0130}},VG)=x6002 and ExDimVal({{EP.04.01.30.01,er0300,(ec0020-0060)}},VG)=x6002 and ExDimVal({{EP.04.01.30.01,er0300,(ec0080-0200)}},VG)=x6002</t>
  </si>
  <si>
    <t>vr-pev64_4-1</t>
  </si>
  <si>
    <t>s2md_PEV64_4-1</t>
  </si>
  <si>
    <t>vr-pev64_4-1.xml</t>
  </si>
  <si>
    <t>PEV64_4-1: if {{PFE.01.02.30.01,r0010,c0010}}=[s2c_GA:ES] then {{EP.03.01.30.01,er0090,ec0130}} = sum({{EP.04.01.30.01,er0300,(ec0020-0060)}})+sum({{EP.04.01.30.01,er0300,(ec0080-0200)}}) where ExDimVal({{EP.03.01.30.01,er0090,ec0130}},VG)=x6003 and ExDimVal({{EP.04.01.30.01,er0300,(ec0020-0060)}},VG)=x6003 and ExDimVal({{EP.04.01.30.01,er0300,(ec0080-0200)}},VG)=x6003</t>
  </si>
  <si>
    <t>vr-pev65_1-1</t>
  </si>
  <si>
    <t>s2md_PEV65_1-1</t>
  </si>
  <si>
    <t>vr-pev65_1-1.xml</t>
  </si>
  <si>
    <t>if (($a = xs:QName('s2c_GA:FR'))) then (iaf:numeric-equal($b, iaf:sum(($c, $d)))) else (true())</t>
  </si>
  <si>
    <t>PEV65_1-1: if {{PFE.01.02.30.01,r0010,c0010}}=[s2c_GA:FR] then {{EP.03.01.30.01,er0090,ec0130}} = sum({{EP.04.01.30.01,er0300,(ec0020-0070)}})+sum({{EP.04.01.30.01,er0300,(ec0090-0200)}}) where ExDimVal({{EP.03.01.30.01,er0090,ec0130}},VG)=x6000 and ExDimVal({{EP.04.01.30.01,er0300,(ec0020-0070)}},VG)=x6000 and ExDimVal({{EP.04.01.30.01,er0300,(ec0090-0200)}},VG)=x6000</t>
  </si>
  <si>
    <t>PEV65: Pension entitlements/Total oMUM unequal sum of country-by-country information --&gt;Template 1: PF.01.02; Template 2: EP.03.01; Template 3: EP.04.01; Template 3: EP.04.01; Validation: {PF.01.02, r0010,c0010}=[s2c_GA:FR] and ({EP.03.01,ez0010}={EP.04.01,ez0010}); Expression: {EP.03.01, er0090,ec0130} = sum({EP.04.01, er0300,(ec0020-0070)})+sum({EP.04.01, er0300,(ec0090-0200)})</t>
  </si>
  <si>
    <t>vr-pev65_2-1</t>
  </si>
  <si>
    <t>s2md_PEV65_2-1</t>
  </si>
  <si>
    <t>vr-pev65_2-1.xml</t>
  </si>
  <si>
    <t>PEV65_2-1: if {{PFE.01.02.30.01,r0010,c0010}}=[s2c_GA:FR] then {{EP.03.01.30.01,er0090,ec0130}} = sum({{EP.04.01.30.01,er0300,(ec0020-0070)}})+sum({{EP.04.01.30.01,er0300,(ec0090-0200)}}) where ExDimVal({{EP.03.01.30.01,er0090,ec0130}},VG)=x130 and ExDimVal({{EP.04.01.30.01,er0300,(ec0020-0070)}},VG)=x130 and ExDimVal({{EP.04.01.30.01,er0300,(ec0090-0200)}},VG)=x130</t>
  </si>
  <si>
    <t>vr-pev65_3-1</t>
  </si>
  <si>
    <t>s2md_PEV65_3-1</t>
  </si>
  <si>
    <t>vr-pev65_3-1.xml</t>
  </si>
  <si>
    <t>PEV65_3-1: if {{PFE.01.02.30.01,r0010,c0010}}=[s2c_GA:FR] then {{EP.03.01.30.01,er0090,ec0130}} = sum({{EP.04.01.30.01,er0300,(ec0020-0070)}})+sum({{EP.04.01.30.01,er0300,(ec0090-0200)}}) where ExDimVal({{EP.03.01.30.01,er0090,ec0130}},VG)=x6002 and ExDimVal({{EP.04.01.30.01,er0300,(ec0020-0070)}},VG)=x6002 and ExDimVal({{EP.04.01.30.01,er0300,(ec0090-0200)}},VG)=x6002</t>
  </si>
  <si>
    <t>vr-pev65_4-1</t>
  </si>
  <si>
    <t>s2md_PEV65_4-1</t>
  </si>
  <si>
    <t>vr-pev65_4-1.xml</t>
  </si>
  <si>
    <t>PEV65_4-1: if {{PFE.01.02.30.01,r0010,c0010}}=[s2c_GA:FR] then {{EP.03.01.30.01,er0090,ec0130}} = sum({{EP.04.01.30.01,er0300,(ec0020-0070)}})+sum({{EP.04.01.30.01,er0300,(ec0090-0200)}}) where ExDimVal({{EP.03.01.30.01,er0090,ec0130}},VG)=x6003 and ExDimVal({{EP.04.01.30.01,er0300,(ec0020-0070)}},VG)=x6003 and ExDimVal({{EP.04.01.30.01,er0300,(ec0090-0200)}},VG)=x6003</t>
  </si>
  <si>
    <t>vr-pev66_1-1</t>
  </si>
  <si>
    <t>s2md_PEV66_1-1</t>
  </si>
  <si>
    <t>vr-pev66_1-1.xml</t>
  </si>
  <si>
    <t>if (($a = xs:QName('s2c_GA:IT'))) then (iaf:numeric-equal($b, iaf:sum(($c, $d)))) else (true())</t>
  </si>
  <si>
    <t>PEV66_1-1: if {{PFE.01.02.30.01,r0010,c0010}}=[s2c_GA:IT] then {{EP.03.01.30.01,er0090,ec0130}} = sum({{EP.04.01.30.01,er0300,(ec0020-0080)}})+sum({{EP.04.01.30.01,er0300,(ec0100-0200)}}) where ExDimVal({{EP.03.01.30.01,er0090,ec0130}},VG)=x6000 and ExDimVal({{EP.04.01.30.01,er0300,(ec0020-0080)}},VG)=x6000 and ExDimVal({{EP.04.01.30.01,er0300,(ec0100-0200)}},VG)=x6000</t>
  </si>
  <si>
    <t>PEV66: Pension entitlements/Total oMUM unequal sum of country-by-country information --&gt;Template 1: PF.01.02; Template 2: EP.03.01; Template 3: EP.04.01; Template 3: EP.04.01; Validation: {PF.01.02, r0010,c0010}=[s2c_GA:IT] and ({EP.03.01,ez0010}={EP.04.01,ez0010}); Expression: {EP.03.01, er0090,ec0130} = sum({EP.04.01, er0300,(ec0020-0080)})+sum({EP.04.01, er0300,(ec0100-0200)})</t>
  </si>
  <si>
    <t>vr-pev66_2-1</t>
  </si>
  <si>
    <t>s2md_PEV66_2-1</t>
  </si>
  <si>
    <t>vr-pev66_2-1.xml</t>
  </si>
  <si>
    <t>PEV66_2-1: if {{PFE.01.02.30.01,r0010,c0010}}=[s2c_GA:IT] then {{EP.03.01.30.01,er0090,ec0130}} = sum({{EP.04.01.30.01,er0300,(ec0020-0080)}})+sum({{EP.04.01.30.01,er0300,(ec0100-0200)}}) where ExDimVal({{EP.03.01.30.01,er0090,ec0130}},VG)=x130 and ExDimVal({{EP.04.01.30.01,er0300,(ec0020-0080)}},VG)=x130 and ExDimVal({{EP.04.01.30.01,er0300,(ec0100-0200)}},VG)=x130</t>
  </si>
  <si>
    <t>vr-pev66_3-1</t>
  </si>
  <si>
    <t>s2md_PEV66_3-1</t>
  </si>
  <si>
    <t>vr-pev66_3-1.xml</t>
  </si>
  <si>
    <t>PEV66_3-1: if {{PFE.01.02.30.01,r0010,c0010}}=[s2c_GA:IT] then {{EP.03.01.30.01,er0090,ec0130}} = sum({{EP.04.01.30.01,er0300,(ec0020-0080)}})+sum({{EP.04.01.30.01,er0300,(ec0100-0200)}}) where ExDimVal({{EP.03.01.30.01,er0090,ec0130}},VG)=x6002 and ExDimVal({{EP.04.01.30.01,er0300,(ec0020-0080)}},VG)=x6002 and ExDimVal({{EP.04.01.30.01,er0300,(ec0100-0200)}},VG)=x6002</t>
  </si>
  <si>
    <t>vr-pev66_4-1</t>
  </si>
  <si>
    <t>s2md_PEV66_4-1</t>
  </si>
  <si>
    <t>vr-pev66_4-1.xml</t>
  </si>
  <si>
    <t>PEV66_4-1: if {{PFE.01.02.30.01,r0010,c0010}}=[s2c_GA:IT] then {{EP.03.01.30.01,er0090,ec0130}} = sum({{EP.04.01.30.01,er0300,(ec0020-0080)}})+sum({{EP.04.01.30.01,er0300,(ec0100-0200)}}) where ExDimVal({{EP.03.01.30.01,er0090,ec0130}},VG)=x6003 and ExDimVal({{EP.04.01.30.01,er0300,(ec0020-0080)}},VG)=x6003 and ExDimVal({{EP.04.01.30.01,er0300,(ec0100-0200)}},VG)=x6003</t>
  </si>
  <si>
    <t>vr-pev67_1-1</t>
  </si>
  <si>
    <t>s2md_PEV67_1-1</t>
  </si>
  <si>
    <t>vr-pev67_1-1.xml</t>
  </si>
  <si>
    <t>if (($a = xs:QName('s2c_GA:CY'))) then (iaf:numeric-equal($b, iaf:sum(($c, $d)))) else (true())</t>
  </si>
  <si>
    <t>PEV67_1-1: if {{PFE.01.02.30.01,r0010,c0010}}=[s2c_GA:CY] then {{EP.03.01.30.01,er0090,ec0130}} = sum({{EP.04.01.30.01,er0300,(ec0020-0090)}})+sum({{EP.04.01.30.01,er0300,(ec0110-0200)}}) where ExDimVal({{EP.03.01.30.01,er0090,ec0130}},VG)=x6000 and ExDimVal({{EP.04.01.30.01,er0300,(ec0020-0090)}},VG)=x6000 and ExDimVal({{EP.04.01.30.01,er0300,(ec0110-0200)}},VG)=x6000</t>
  </si>
  <si>
    <t>PEV67: Pension entitlements/Total oMUM unequal sum of country-by-country information --&gt;Template 1: PF.01.02; Template 2: EP.03.01; Template 3: EP.04.01; Template 3: EP.04.01; Validation: {PF.01.02, r0010,c0010}=[s2c_GA:CY] and ({EP.03.01,ez0010}={EP.04.01,ez0010}); Expression: {EP.03.01, er0090,ec0130} = sum({EP.04.01, er0300,(ec0020-0090)})+sum({EP.04.01, er0300,(ec0110-0200)})</t>
  </si>
  <si>
    <t>vr-pev67_2-1</t>
  </si>
  <si>
    <t>s2md_PEV67_2-1</t>
  </si>
  <si>
    <t>vr-pev67_2-1.xml</t>
  </si>
  <si>
    <t>PEV67_2-1: if {{PFE.01.02.30.01,r0010,c0010}}=[s2c_GA:CY] then {{EP.03.01.30.01,er0090,ec0130}} = sum({{EP.04.01.30.01,er0300,(ec0020-0090)}})+sum({{EP.04.01.30.01,er0300,(ec0110-0200)}}) where ExDimVal({{EP.03.01.30.01,er0090,ec0130}},VG)=x130 and ExDimVal({{EP.04.01.30.01,er0300,(ec0020-0090)}},VG)=x130 and ExDimVal({{EP.04.01.30.01,er0300,(ec0110-0200)}},VG)=x130</t>
  </si>
  <si>
    <t>vr-pev67_3-1</t>
  </si>
  <si>
    <t>s2md_PEV67_3-1</t>
  </si>
  <si>
    <t>vr-pev67_3-1.xml</t>
  </si>
  <si>
    <t>PEV67_3-1: if {{PFE.01.02.30.01,r0010,c0010}}=[s2c_GA:CY] then {{EP.03.01.30.01,er0090,ec0130}} = sum({{EP.04.01.30.01,er0300,(ec0020-0090)}})+sum({{EP.04.01.30.01,er0300,(ec0110-0200)}}) where ExDimVal({{EP.03.01.30.01,er0090,ec0130}},VG)=x6002 and ExDimVal({{EP.04.01.30.01,er0300,(ec0020-0090)}},VG)=x6002 and ExDimVal({{EP.04.01.30.01,er0300,(ec0110-0200)}},VG)=x6002</t>
  </si>
  <si>
    <t>vr-pev67_4-1</t>
  </si>
  <si>
    <t>s2md_PEV67_4-1</t>
  </si>
  <si>
    <t>vr-pev67_4-1.xml</t>
  </si>
  <si>
    <t>PEV67_4-1: if {{PFE.01.02.30.01,r0010,c0010}}=[s2c_GA:CY] then {{EP.03.01.30.01,er0090,ec0130}} = sum({{EP.04.01.30.01,er0300,(ec0020-0090)}})+sum({{EP.04.01.30.01,er0300,(ec0110-0200)}}) where ExDimVal({{EP.03.01.30.01,er0090,ec0130}},VG)=x6003 and ExDimVal({{EP.04.01.30.01,er0300,(ec0020-0090)}},VG)=x6003 and ExDimVal({{EP.04.01.30.01,er0300,(ec0110-0200)}},VG)=x6003</t>
  </si>
  <si>
    <t>vr-pev68_1-1</t>
  </si>
  <si>
    <t>s2md_PEV68_1-1</t>
  </si>
  <si>
    <t>vr-pev68_1-1.xml</t>
  </si>
  <si>
    <t>if (($a = xs:QName('s2c_GA:LV'))) then (iaf:numeric-equal($b, iaf:sum(($c, $d)))) else (true())</t>
  </si>
  <si>
    <t>PEV68_1-1: if {{PFE.01.02.30.01,r0010,c0010}}=[s2c_GA:LV] then {{EP.03.01.30.01,er0090,ec0130}} = sum({{EP.04.01.30.01,er0300,(ec0020-0100)}})+sum({{EP.04.01.30.01,er0300,(ec0120-0200)}}) where ExDimVal({{EP.03.01.30.01,er0090,ec0130}},VG)=x6000 and ExDimVal({{EP.04.01.30.01,er0300,(ec0020-0100)}},VG)=x6000 and ExDimVal({{EP.04.01.30.01,er0300,(ec0120-0200)}},VG)=x6000</t>
  </si>
  <si>
    <t>PEV68: Pension entitlements/Total oMUM unequal sum of country-by-country information --&gt;Template 1: PF.01.02; Template 2: EP.03.01; Template 3: EP.04.01; Template 3: EP.04.01; Validation: {PF.01.02, r0010,c0010}=[s2c_GA:LV] and ({EP.03.01,ez0010}={EP.04.01,ez0010}); Expression: {EP.03.01, er0090,ec0130} = sum({EP.04.01, er0300,(ec0020-0100)})+sum({EP.04.01, er0300,(ec0120-0200)})</t>
  </si>
  <si>
    <t>vr-pev68_2-1</t>
  </si>
  <si>
    <t>s2md_PEV68_2-1</t>
  </si>
  <si>
    <t>vr-pev68_2-1.xml</t>
  </si>
  <si>
    <t>PEV68_2-1: if {{PFE.01.02.30.01,r0010,c0010}}=[s2c_GA:LV] then {{EP.03.01.30.01,er0090,ec0130}} = sum({{EP.04.01.30.01,er0300,(ec0020-0100)}})+sum({{EP.04.01.30.01,er0300,(ec0120-0200)}}) where ExDimVal({{EP.03.01.30.01,er0090,ec0130}},VG)=x130 and ExDimVal({{EP.04.01.30.01,er0300,(ec0020-0100)}},VG)=x130 and ExDimVal({{EP.04.01.30.01,er0300,(ec0120-0200)}},VG)=x130</t>
  </si>
  <si>
    <t>vr-pev68_3-1</t>
  </si>
  <si>
    <t>s2md_PEV68_3-1</t>
  </si>
  <si>
    <t>vr-pev68_3-1.xml</t>
  </si>
  <si>
    <t>PEV68_3-1: if {{PFE.01.02.30.01,r0010,c0010}}=[s2c_GA:LV] then {{EP.03.01.30.01,er0090,ec0130}} = sum({{EP.04.01.30.01,er0300,(ec0020-0100)}})+sum({{EP.04.01.30.01,er0300,(ec0120-0200)}}) where ExDimVal({{EP.03.01.30.01,er0090,ec0130}},VG)=x6002 and ExDimVal({{EP.04.01.30.01,er0300,(ec0020-0100)}},VG)=x6002 and ExDimVal({{EP.04.01.30.01,er0300,(ec0120-0200)}},VG)=x6002</t>
  </si>
  <si>
    <t>vr-pev68_4-1</t>
  </si>
  <si>
    <t>s2md_PEV68_4-1</t>
  </si>
  <si>
    <t>vr-pev68_4-1.xml</t>
  </si>
  <si>
    <t>PEV68_4-1: if {{PFE.01.02.30.01,r0010,c0010}}=[s2c_GA:LV] then {{EP.03.01.30.01,er0090,ec0130}} = sum({{EP.04.01.30.01,er0300,(ec0020-0100)}})+sum({{EP.04.01.30.01,er0300,(ec0120-0200)}}) where ExDimVal({{EP.03.01.30.01,er0090,ec0130}},VG)=x6003 and ExDimVal({{EP.04.01.30.01,er0300,(ec0020-0100)}},VG)=x6003 and ExDimVal({{EP.04.01.30.01,er0300,(ec0120-0200)}},VG)=x6003</t>
  </si>
  <si>
    <t>vr-pev69_1-1</t>
  </si>
  <si>
    <t>s2md_PEV69_1-1</t>
  </si>
  <si>
    <t>vr-pev69_1-1.xml</t>
  </si>
  <si>
    <t>if (($a = xs:QName('s2c_GA:LT'))) then (iaf:numeric-equal($b, iaf:sum(($c, $d)))) else (true())</t>
  </si>
  <si>
    <t>PEV69_1-1: if {{PFE.01.02.30.01,r0010,c0010}}=[s2c_GA:LT] then {{EP.03.01.30.01,er0090,ec0130}} = sum({{EP.04.01.30.01,er0300,(ec0020-0110)}})+sum({{EP.04.01.30.01,er0300,(ec0130-0200)}}) where ExDimVal({{EP.03.01.30.01,er0090,ec0130}},VG)=x6000 and ExDimVal({{EP.04.01.30.01,er0300,(ec0020-0110)}},VG)=x6000 and ExDimVal({{EP.04.01.30.01,er0300,(ec0130-0200)}},VG)=x6000</t>
  </si>
  <si>
    <t>PEV69: Pension entitlements/Total oMUM unequal sum of country-by-country information --&gt;Template 1: PF.01.02; Template 2: EP.03.01; Template 3: EP.04.01; Template 3: EP.04.01; Validation: {PF.01.02, r0010,c0010}=[s2c_GA:LT] and ({EP.03.01,ez0010}={EP.04.01,ez0010}); Expression: {EP.03.01, er0090,ec0130} = sum({EP.04.01, er0300,(ec0020-0110)})+sum({EP.04.01, er0300,(ec0130-0200)})</t>
  </si>
  <si>
    <t>vr-pev69_2-1</t>
  </si>
  <si>
    <t>s2md_PEV69_2-1</t>
  </si>
  <si>
    <t>vr-pev69_2-1.xml</t>
  </si>
  <si>
    <t>PEV69_2-1: if {{PFE.01.02.30.01,r0010,c0010}}=[s2c_GA:LT] then {{EP.03.01.30.01,er0090,ec0130}} = sum({{EP.04.01.30.01,er0300,(ec0020-0110)}})+sum({{EP.04.01.30.01,er0300,(ec0130-0200)}}) where ExDimVal({{EP.03.01.30.01,er0090,ec0130}},VG)=x130 and ExDimVal({{EP.04.01.30.01,er0300,(ec0020-0110)}},VG)=x130 and ExDimVal({{EP.04.01.30.01,er0300,(ec0130-0200)}},VG)=x130</t>
  </si>
  <si>
    <t>vr-pev69_3-1</t>
  </si>
  <si>
    <t>s2md_PEV69_3-1</t>
  </si>
  <si>
    <t>vr-pev69_3-1.xml</t>
  </si>
  <si>
    <t>PEV69_3-1: if {{PFE.01.02.30.01,r0010,c0010}}=[s2c_GA:LT] then {{EP.03.01.30.01,er0090,ec0130}} = sum({{EP.04.01.30.01,er0300,(ec0020-0110)}})+sum({{EP.04.01.30.01,er0300,(ec0130-0200)}}) where ExDimVal({{EP.03.01.30.01,er0090,ec0130}},VG)=x6002 and ExDimVal({{EP.04.01.30.01,er0300,(ec0020-0110)}},VG)=x6002 and ExDimVal({{EP.04.01.30.01,er0300,(ec0130-0200)}},VG)=x6002</t>
  </si>
  <si>
    <t>vr-pev69_4-1</t>
  </si>
  <si>
    <t>s2md_PEV69_4-1</t>
  </si>
  <si>
    <t>vr-pev69_4-1.xml</t>
  </si>
  <si>
    <t>PEV69_4-1: if {{PFE.01.02.30.01,r0010,c0010}}=[s2c_GA:LT] then {{EP.03.01.30.01,er0090,ec0130}} = sum({{EP.04.01.30.01,er0300,(ec0020-0110)}})+sum({{EP.04.01.30.01,er0300,(ec0130-0200)}}) where ExDimVal({{EP.03.01.30.01,er0090,ec0130}},VG)=x6003 and ExDimVal({{EP.04.01.30.01,er0300,(ec0020-0110)}},VG)=x6003 and ExDimVal({{EP.04.01.30.01,er0300,(ec0130-0200)}},VG)=x6003</t>
  </si>
  <si>
    <t>vr-pev70_1-1</t>
  </si>
  <si>
    <t>s2md_PEV70_1-1</t>
  </si>
  <si>
    <t>vr-pev70_1-1.xml</t>
  </si>
  <si>
    <t>if (($a = xs:QName('s2c_GA:LU'))) then (iaf:numeric-equal($b, iaf:sum(($c, $d)))) else (true())</t>
  </si>
  <si>
    <t>PEV70_1-1: if {{PFE.01.02.30.01,r0010,c0010}}=[s2c_GA:LU] then {{EP.03.01.30.01,er0090,ec0130}} = sum({{EP.04.01.30.01,er0300,(ec0020-0120)}})+sum({{EP.04.01.30.01,er0300,(ec0140-0200)}}) where ExDimVal({{EP.03.01.30.01,er0090,ec0130}},VG)=x6000 and ExDimVal({{EP.04.01.30.01,er0300,(ec0020-0120)}},VG)=x6000 and ExDimVal({{EP.04.01.30.01,er0300,(ec0140-0200)}},VG)=x6000</t>
  </si>
  <si>
    <t>PEV70: Pension entitlements/Total oMUM unequal sum of country-by-country information --&gt;Template 1: PF.01.02; Template 2: EP.03.01; Template 3: EP.04.01; Template 3: EP.04.01; Validation: {PF.01.02, r0010,c0010}=[s2c_GA:LU] and ({EP.03.01,ez0010}={EP.04.01,ez0010}); Expression: {EP.03.01, er0090,ec0130} = sum({EP.04.01, er0300,(ec0020-0120)})+sum({EP.04.01, er0300,(ec0140-0200)})</t>
  </si>
  <si>
    <t>vr-pev70_2-1</t>
  </si>
  <si>
    <t>s2md_PEV70_2-1</t>
  </si>
  <si>
    <t>vr-pev70_2-1.xml</t>
  </si>
  <si>
    <t>PEV70_2-1: if {{PFE.01.02.30.01,r0010,c0010}}=[s2c_GA:LU] then {{EP.03.01.30.01,er0090,ec0130}} = sum({{EP.04.01.30.01,er0300,(ec0020-0120)}})+sum({{EP.04.01.30.01,er0300,(ec0140-0200)}}) where ExDimVal({{EP.03.01.30.01,er0090,ec0130}},VG)=x130 and ExDimVal({{EP.04.01.30.01,er0300,(ec0020-0120)}},VG)=x130 and ExDimVal({{EP.04.01.30.01,er0300,(ec0140-0200)}},VG)=x130</t>
  </si>
  <si>
    <t>vr-pev70_3-1</t>
  </si>
  <si>
    <t>s2md_PEV70_3-1</t>
  </si>
  <si>
    <t>vr-pev70_3-1.xml</t>
  </si>
  <si>
    <t>PEV70_3-1: if {{PFE.01.02.30.01,r0010,c0010}}=[s2c_GA:LU] then {{EP.03.01.30.01,er0090,ec0130}} = sum({{EP.04.01.30.01,er0300,(ec0020-0120)}})+sum({{EP.04.01.30.01,er0300,(ec0140-0200)}}) where ExDimVal({{EP.03.01.30.01,er0090,ec0130}},VG)=x6002 and ExDimVal({{EP.04.01.30.01,er0300,(ec0020-0120)}},VG)=x6002 and ExDimVal({{EP.04.01.30.01,er0300,(ec0140-0200)}},VG)=x6002</t>
  </si>
  <si>
    <t>vr-pev70_4-1</t>
  </si>
  <si>
    <t>s2md_PEV70_4-1</t>
  </si>
  <si>
    <t>vr-pev70_4-1.xml</t>
  </si>
  <si>
    <t>PEV70_4-1: if {{PFE.01.02.30.01,r0010,c0010}}=[s2c_GA:LU] then {{EP.03.01.30.01,er0090,ec0130}} = sum({{EP.04.01.30.01,er0300,(ec0020-0120)}})+sum({{EP.04.01.30.01,er0300,(ec0140-0200)}}) where ExDimVal({{EP.03.01.30.01,er0090,ec0130}},VG)=x6003 and ExDimVal({{EP.04.01.30.01,er0300,(ec0020-0120)}},VG)=x6003 and ExDimVal({{EP.04.01.30.01,er0300,(ec0140-0200)}},VG)=x6003</t>
  </si>
  <si>
    <t>vr-pev71_1-1</t>
  </si>
  <si>
    <t>s2md_PEV71_1-1</t>
  </si>
  <si>
    <t>vr-pev71_1-1.xml</t>
  </si>
  <si>
    <t>if (($a = xs:QName('s2c_GA:MT'))) then (iaf:numeric-equal($b, iaf:sum(($c, $d)))) else (true())</t>
  </si>
  <si>
    <t>PEV71_1-1: if {{PFE.01.02.30.01,r0010,c0010}}=[s2c_GA:MT] then {{EP.03.01.30.01,er0090,ec0130}} = sum({{EP.04.01.30.01,er0300,(ec0020-0130)}})+sum({{EP.04.01.30.01,er0300,(ec0150-0200)}}) where ExDimVal({{EP.03.01.30.01,er0090,ec0130}},VG)=x6000 and ExDimVal({{EP.04.01.30.01,er0300,(ec0020-0130)}},VG)=x6000 and ExDimVal({{EP.04.01.30.01,er0300,(ec0150-0200)}},VG)=x6000</t>
  </si>
  <si>
    <t>PEV71: Pension entitlements/Total oMUM unequal sum of country-by-country information --&gt;Template 1: PF.01.02; Template 2: EP.03.01; Template 3: EP.04.01; Template 3: EP.04.01; Validation: {PF.01.02, r0010,c0010}=[s2c_GA:MT] and ({EP.03.01,ez0010}={EP.04.01,ez0010}); Expression: {EP.03.01, er0090,ec0130} = sum({EP.04.01, er0300,(ec0020-0130)})+sum({EP.04.01, er0300,(ec0150-0200)})</t>
  </si>
  <si>
    <t>vr-pev71_2-1</t>
  </si>
  <si>
    <t>s2md_PEV71_2-1</t>
  </si>
  <si>
    <t>vr-pev71_2-1.xml</t>
  </si>
  <si>
    <t>PEV71_2-1: if {{PFE.01.02.30.01,r0010,c0010}}=[s2c_GA:MT] then {{EP.03.01.30.01,er0090,ec0130}} = sum({{EP.04.01.30.01,er0300,(ec0020-0130)}})+sum({{EP.04.01.30.01,er0300,(ec0150-0200)}}) where ExDimVal({{EP.03.01.30.01,er0090,ec0130}},VG)=x130 and ExDimVal({{EP.04.01.30.01,er0300,(ec0020-0130)}},VG)=x130 and ExDimVal({{EP.04.01.30.01,er0300,(ec0150-0200)}},VG)=x130</t>
  </si>
  <si>
    <t>vr-pev71_3-1</t>
  </si>
  <si>
    <t>s2md_PEV71_3-1</t>
  </si>
  <si>
    <t>vr-pev71_3-1.xml</t>
  </si>
  <si>
    <t>PEV71_3-1: if {{PFE.01.02.30.01,r0010,c0010}}=[s2c_GA:MT] then {{EP.03.01.30.01,er0090,ec0130}} = sum({{EP.04.01.30.01,er0300,(ec0020-0130)}})+sum({{EP.04.01.30.01,er0300,(ec0150-0200)}}) where ExDimVal({{EP.03.01.30.01,er0090,ec0130}},VG)=x6002 and ExDimVal({{EP.04.01.30.01,er0300,(ec0020-0130)}},VG)=x6002 and ExDimVal({{EP.04.01.30.01,er0300,(ec0150-0200)}},VG)=x6002</t>
  </si>
  <si>
    <t>vr-pev71_4-1</t>
  </si>
  <si>
    <t>s2md_PEV71_4-1</t>
  </si>
  <si>
    <t>vr-pev71_4-1.xml</t>
  </si>
  <si>
    <t>PEV71_4-1: if {{PFE.01.02.30.01,r0010,c0010}}=[s2c_GA:MT] then {{EP.03.01.30.01,er0090,ec0130}} = sum({{EP.04.01.30.01,er0300,(ec0020-0130)}})+sum({{EP.04.01.30.01,er0300,(ec0150-0200)}}) where ExDimVal({{EP.03.01.30.01,er0090,ec0130}},VG)=x6003 and ExDimVal({{EP.04.01.30.01,er0300,(ec0020-0130)}},VG)=x6003 and ExDimVal({{EP.04.01.30.01,er0300,(ec0150-0200)}},VG)=x6003</t>
  </si>
  <si>
    <t>vr-pev72_1-1</t>
  </si>
  <si>
    <t>s2md_PEV72_1-1</t>
  </si>
  <si>
    <t>vr-pev72_1-1.xml</t>
  </si>
  <si>
    <t>if (($a = xs:QName('s2c_GA:NL'))) then (iaf:numeric-equal($b, iaf:sum(($c, $d)))) else (true())</t>
  </si>
  <si>
    <t>PEV72_1-1: if {{PFE.01.02.30.01,r0010,c0010}}=[s2c_GA:NL] then {{EP.03.01.30.01,er0090,ec0130}} = sum({{EP.04.01.30.01,er0300,(ec0020-0140)}})+sum({{EP.04.01.30.01,er0300,(ec0160-0200)}}) where ExDimVal({{EP.03.01.30.01,er0090,ec0130}},VG)=x6000 and ExDimVal({{EP.04.01.30.01,er0300,(ec0020-0140)}},VG)=x6000 and ExDimVal({{EP.04.01.30.01,er0300,(ec0160-0200)}},VG)=x6000</t>
  </si>
  <si>
    <t>PEV72: Pension entitlements/Total oMUM unequal sum of country-by-country information --&gt;Template 1: PF.01.02; Template 2: EP.03.01; Template 3: EP.04.01; Template 3: EP.04.01; Validation: {PF.01.02, r0010,c0010}=[s2c_GA:NL] and ({EP.03.01,ez0010}={EP.04.01,ez0010}); Expression: {EP.03.01, er0090,ec0130} = sum({EP.04.01, er0300,(ec0020-0140)})+sum({EP.04.01, er0300,(ec0160-0200)})</t>
  </si>
  <si>
    <t>vr-pev72_2-1</t>
  </si>
  <si>
    <t>s2md_PEV72_2-1</t>
  </si>
  <si>
    <t>vr-pev72_2-1.xml</t>
  </si>
  <si>
    <t>PEV72_2-1: if {{PFE.01.02.30.01,r0010,c0010}}=[s2c_GA:NL] then {{EP.03.01.30.01,er0090,ec0130}} = sum({{EP.04.01.30.01,er0300,(ec0020-0140)}})+sum({{EP.04.01.30.01,er0300,(ec0160-0200)}}) where ExDimVal({{EP.03.01.30.01,er0090,ec0130}},VG)=x130 and ExDimVal({{EP.04.01.30.01,er0300,(ec0020-0140)}},VG)=x130 and ExDimVal({{EP.04.01.30.01,er0300,(ec0160-0200)}},VG)=x130</t>
  </si>
  <si>
    <t>vr-pev72_3-1</t>
  </si>
  <si>
    <t>s2md_PEV72_3-1</t>
  </si>
  <si>
    <t>vr-pev72_3-1.xml</t>
  </si>
  <si>
    <t>PEV72_3-1: if {{PFE.01.02.30.01,r0010,c0010}}=[s2c_GA:NL] then {{EP.03.01.30.01,er0090,ec0130}} = sum({{EP.04.01.30.01,er0300,(ec0020-0140)}})+sum({{EP.04.01.30.01,er0300,(ec0160-0200)}}) where ExDimVal({{EP.03.01.30.01,er0090,ec0130}},VG)=x6002 and ExDimVal({{EP.04.01.30.01,er0300,(ec0020-0140)}},VG)=x6002 and ExDimVal({{EP.04.01.30.01,er0300,(ec0160-0200)}},VG)=x6002</t>
  </si>
  <si>
    <t>vr-pev72_4-1</t>
  </si>
  <si>
    <t>s2md_PEV72_4-1</t>
  </si>
  <si>
    <t>vr-pev72_4-1.xml</t>
  </si>
  <si>
    <t>PEV72_4-1: if {{PFE.01.02.30.01,r0010,c0010}}=[s2c_GA:NL] then {{EP.03.01.30.01,er0090,ec0130}} = sum({{EP.04.01.30.01,er0300,(ec0020-0140)}})+sum({{EP.04.01.30.01,er0300,(ec0160-0200)}}) where ExDimVal({{EP.03.01.30.01,er0090,ec0130}},VG)=x6003 and ExDimVal({{EP.04.01.30.01,er0300,(ec0020-0140)}},VG)=x6003 and ExDimVal({{EP.04.01.30.01,er0300,(ec0160-0200)}},VG)=x6003</t>
  </si>
  <si>
    <t>vr-pev73_1-1</t>
  </si>
  <si>
    <t>s2md_PEV73_1-1</t>
  </si>
  <si>
    <t>vr-pev73_1-1.xml</t>
  </si>
  <si>
    <t>if (($a = xs:QName('s2c_GA:AT'))) then (iaf:numeric-equal($b, iaf:sum(($c, $d)))) else (true())</t>
  </si>
  <si>
    <t>PEV73_1-1: if {{PFE.01.02.30.01,r0010,c0010}}=[s2c_GA:AT] then {{EP.03.01.30.01,er0090,ec0130}} = sum({{EP.04.01.30.01,er0300,(ec0020-0150)}})+sum({{EP.04.01.30.01,er0300,(ec0170-0200)}}) where ExDimVal({{EP.03.01.30.01,er0090,ec0130}},VG)=x6000 and ExDimVal({{EP.04.01.30.01,er0300,(ec0020-0150)}},VG)=x6000 and ExDimVal({{EP.04.01.30.01,er0300,(ec0170-0200)}},VG)=x6000</t>
  </si>
  <si>
    <t>PEV73: Pension entitlements/Total oMUM unequal sum of country-by-country information --&gt;Template 1: PF.01.02; Template 2: EP.03.01; Template 3: EP.04.01; Template 3: EP.04.01; Validation: {PF.01.02, r0010,c0010}=[s2c_GA:AT] and ({EP.03.01,ez0010}={EP.04.01,ez0010}); Expression: {EP.03.01, er0090,ec0130} = sum({EP.04.01, er0300,(ec0020-0150)})+sum({EP.04.01, er0300,(ec0170-0200)})</t>
  </si>
  <si>
    <t>vr-pev73_2-1</t>
  </si>
  <si>
    <t>s2md_PEV73_2-1</t>
  </si>
  <si>
    <t>vr-pev73_2-1.xml</t>
  </si>
  <si>
    <t>PEV73_2-1: if {{PFE.01.02.30.01,r0010,c0010}}=[s2c_GA:AT] then {{EP.03.01.30.01,er0090,ec0130}} = sum({{EP.04.01.30.01,er0300,(ec0020-0150)}})+sum({{EP.04.01.30.01,er0300,(ec0170-0200)}}) where ExDimVal({{EP.03.01.30.01,er0090,ec0130}},VG)=x130 and ExDimVal({{EP.04.01.30.01,er0300,(ec0020-0150)}},VG)=x130 and ExDimVal({{EP.04.01.30.01,er0300,(ec0170-0200)}},VG)=x130</t>
  </si>
  <si>
    <t>vr-pev73_3-1</t>
  </si>
  <si>
    <t>s2md_PEV73_3-1</t>
  </si>
  <si>
    <t>vr-pev73_3-1.xml</t>
  </si>
  <si>
    <t>PEV73_3-1: if {{PFE.01.02.30.01,r0010,c0010}}=[s2c_GA:AT] then {{EP.03.01.30.01,er0090,ec0130}} = sum({{EP.04.01.30.01,er0300,(ec0020-0150)}})+sum({{EP.04.01.30.01,er0300,(ec0170-0200)}}) where ExDimVal({{EP.03.01.30.01,er0090,ec0130}},VG)=x6002 and ExDimVal({{EP.04.01.30.01,er0300,(ec0020-0150)}},VG)=x6002 and ExDimVal({{EP.04.01.30.01,er0300,(ec0170-0200)}},VG)=x6002</t>
  </si>
  <si>
    <t>vr-pev73_4-1</t>
  </si>
  <si>
    <t>s2md_PEV73_4-1</t>
  </si>
  <si>
    <t>vr-pev73_4-1.xml</t>
  </si>
  <si>
    <t>PEV73_4-1: if {{PFE.01.02.30.01,r0010,c0010}}=[s2c_GA:AT] then {{EP.03.01.30.01,er0090,ec0130}} = sum({{EP.04.01.30.01,er0300,(ec0020-0150)}})+sum({{EP.04.01.30.01,er0300,(ec0170-0200)}}) where ExDimVal({{EP.03.01.30.01,er0090,ec0130}},VG)=x6003 and ExDimVal({{EP.04.01.30.01,er0300,(ec0020-0150)}},VG)=x6003 and ExDimVal({{EP.04.01.30.01,er0300,(ec0170-0200)}},VG)=x6003</t>
  </si>
  <si>
    <t>vr-pev74_1-1</t>
  </si>
  <si>
    <t>s2md_PEV74_1-1</t>
  </si>
  <si>
    <t>vr-pev74_1-1.xml</t>
  </si>
  <si>
    <t>if (($a = xs:QName('s2c_GA:PT'))) then (iaf:numeric-equal($b, iaf:sum(($c, $d)))) else (true())</t>
  </si>
  <si>
    <t>PEV74_1-1: if {{PFE.01.02.30.01,r0010,c0010}}=[s2c_GA:PT] then {{EP.03.01.30.01,er0090,ec0130}} = sum({{EP.04.01.30.01,er0300,(ec0020-0160)}})+sum({{EP.04.01.30.01,er0300,(ec0180-0200)}}) where ExDimVal({{EP.03.01.30.01,er0090,ec0130}},VG)=x6000 and ExDimVal({{EP.04.01.30.01,er0300,(ec0020-0160)}},VG)=x6000 and ExDimVal({{EP.04.01.30.01,er0300,(ec0180-0200)}},VG)=x6000</t>
  </si>
  <si>
    <t>PEV74: Pension entitlements/Total oMUM unequal sum of country-by-country information --&gt;Template 1: PF.01.02; Template 2: EP.03.01; Template 3: EP.04.01; Template 3: EP.04.01; Validation: {PF.01.02, r0010,c0010}=[s2c_GA:PT] and ({EP.03.01,ez0010}={EP.04.01,ez0010}); Expression: {EP.03.01, er0090,ec0130} = sum({EP.04.01, er0300,(ec0020-0160)})+sum({EP.04.01, er0300,(ec0180-0200)})</t>
  </si>
  <si>
    <t>vr-pev74_2-1</t>
  </si>
  <si>
    <t>s2md_PEV74_2-1</t>
  </si>
  <si>
    <t>vr-pev74_2-1.xml</t>
  </si>
  <si>
    <t>PEV74_2-1: if {{PFE.01.02.30.01,r0010,c0010}}=[s2c_GA:PT] then {{EP.03.01.30.01,er0090,ec0130}} = sum({{EP.04.01.30.01,er0300,(ec0020-0160)}})+sum({{EP.04.01.30.01,er0300,(ec0180-0200)}}) where ExDimVal({{EP.03.01.30.01,er0090,ec0130}},VG)=x130 and ExDimVal({{EP.04.01.30.01,er0300,(ec0020-0160)}},VG)=x130 and ExDimVal({{EP.04.01.30.01,er0300,(ec0180-0200)}},VG)=x130</t>
  </si>
  <si>
    <t>vr-pev74_3-1</t>
  </si>
  <si>
    <t>s2md_PEV74_3-1</t>
  </si>
  <si>
    <t>vr-pev74_3-1.xml</t>
  </si>
  <si>
    <t>PEV74_3-1: if {{PFE.01.02.30.01,r0010,c0010}}=[s2c_GA:PT] then {{EP.03.01.30.01,er0090,ec0130}} = sum({{EP.04.01.30.01,er0300,(ec0020-0160)}})+sum({{EP.04.01.30.01,er0300,(ec0180-0200)}}) where ExDimVal({{EP.03.01.30.01,er0090,ec0130}},VG)=x6002 and ExDimVal({{EP.04.01.30.01,er0300,(ec0020-0160)}},VG)=x6002 and ExDimVal({{EP.04.01.30.01,er0300,(ec0180-0200)}},VG)=x6002</t>
  </si>
  <si>
    <t>vr-pev74_4-1</t>
  </si>
  <si>
    <t>s2md_PEV74_4-1</t>
  </si>
  <si>
    <t>vr-pev74_4-1.xml</t>
  </si>
  <si>
    <t>PEV74_4-1: if {{PFE.01.02.30.01,r0010,c0010}}=[s2c_GA:PT] then {{EP.03.01.30.01,er0090,ec0130}} = sum({{EP.04.01.30.01,er0300,(ec0020-0160)}})+sum({{EP.04.01.30.01,er0300,(ec0180-0200)}}) where ExDimVal({{EP.03.01.30.01,er0090,ec0130}},VG)=x6003 and ExDimVal({{EP.04.01.30.01,er0300,(ec0020-0160)}},VG)=x6003 and ExDimVal({{EP.04.01.30.01,er0300,(ec0180-0200)}},VG)=x6003</t>
  </si>
  <si>
    <t>vr-pev75_1-1</t>
  </si>
  <si>
    <t>s2md_PEV75_1-1</t>
  </si>
  <si>
    <t>vr-pev75_1-1.xml</t>
  </si>
  <si>
    <t>if (($a = xs:QName('s2c_GA:SI'))) then (iaf:numeric-equal($b, iaf:sum(($c, $d)))) else (true())</t>
  </si>
  <si>
    <t>PEV75_1-1: if {{PFE.01.02.30.01,r0010,c0010}}=[s2c_GA:SI] then {{EP.03.01.30.01,er0090,ec0130}} = sum({{EP.04.01.30.01,er0300,(ec0020-0170)}})+sum({{EP.04.01.30.01,er0300,(ec0190-0200)}}) where ExDimVal({{EP.03.01.30.01,er0090,ec0130}},VG)=x6000 and ExDimVal({{EP.04.01.30.01,er0300,(ec0020-0170)}},VG)=x6000 and ExDimVal({{EP.04.01.30.01,er0300,(ec0190-0200)}},VG)=x6000</t>
  </si>
  <si>
    <t>PEV75: Pension entitlements/Total oMUM unequal sum of country-by-country information --&gt;Template 1: PF.01.02; Template 2: EP.03.01; Template 3: EP.04.01; Template 3: EP.04.01; Validation: {PF.01.02, r0010,c0010}=[s2c_GA:SI] and ({EP.03.01,ez0010}={EP.04.01,ez0010}); Expression: {EP.03.01, er0090,ec0130} = sum({EP.04.01, er0300,(ec0020-0170)})+sum({EP.04.01, er0300,(ec0190-0200)})</t>
  </si>
  <si>
    <t>vr-pev75_2-1</t>
  </si>
  <si>
    <t>s2md_PEV75_2-1</t>
  </si>
  <si>
    <t>vr-pev75_2-1.xml</t>
  </si>
  <si>
    <t>PEV75_2-1: if {{PFE.01.02.30.01,r0010,c0010}}=[s2c_GA:SI] then {{EP.03.01.30.01,er0090,ec0130}} = sum({{EP.04.01.30.01,er0300,(ec0020-0170)}})+sum({{EP.04.01.30.01,er0300,(ec0190-0200)}}) where ExDimVal({{EP.03.01.30.01,er0090,ec0130}},VG)=x130 and ExDimVal({{EP.04.01.30.01,er0300,(ec0020-0170)}},VG)=x130 and ExDimVal({{EP.04.01.30.01,er0300,(ec0190-0200)}},VG)=x130</t>
  </si>
  <si>
    <t>vr-pev75_3-1</t>
  </si>
  <si>
    <t>s2md_PEV75_3-1</t>
  </si>
  <si>
    <t>vr-pev75_3-1.xml</t>
  </si>
  <si>
    <t>PEV75_3-1: if {{PFE.01.02.30.01,r0010,c0010}}=[s2c_GA:SI] then {{EP.03.01.30.01,er0090,ec0130}} = sum({{EP.04.01.30.01,er0300,(ec0020-0170)}})+sum({{EP.04.01.30.01,er0300,(ec0190-0200)}}) where ExDimVal({{EP.03.01.30.01,er0090,ec0130}},VG)=x6002 and ExDimVal({{EP.04.01.30.01,er0300,(ec0020-0170)}},VG)=x6002 and ExDimVal({{EP.04.01.30.01,er0300,(ec0190-0200)}},VG)=x6002</t>
  </si>
  <si>
    <t>vr-pev75_4-1</t>
  </si>
  <si>
    <t>s2md_PEV75_4-1</t>
  </si>
  <si>
    <t>vr-pev75_4-1.xml</t>
  </si>
  <si>
    <t>PEV75_4-1: if {{PFE.01.02.30.01,r0010,c0010}}=[s2c_GA:SI] then {{EP.03.01.30.01,er0090,ec0130}} = sum({{EP.04.01.30.01,er0300,(ec0020-0170)}})+sum({{EP.04.01.30.01,er0300,(ec0190-0200)}}) where ExDimVal({{EP.03.01.30.01,er0090,ec0130}},VG)=x6003 and ExDimVal({{EP.04.01.30.01,er0300,(ec0020-0170)}},VG)=x6003 and ExDimVal({{EP.04.01.30.01,er0300,(ec0190-0200)}},VG)=x6003</t>
  </si>
  <si>
    <t>vr-pev76_1-1</t>
  </si>
  <si>
    <t>s2md_PEV76_1-1</t>
  </si>
  <si>
    <t>vr-pev76_1-1.xml</t>
  </si>
  <si>
    <t>if (($a = xs:QName('s2c_GA:SK'))) then (iaf:numeric-equal($b, iaf:sum(($c, $d)))) else (true())</t>
  </si>
  <si>
    <t>PEV76_1-1: if {{PFE.01.02.30.01,r0010,c0010}}=[s2c_GA:SK] then {{EP.03.01.30.01,er0090,ec0130}} = sum({{EP.04.01.30.01,er0300,(ec0020-0180)}})+{{EP.04.01.30.01,er0300,ec0200}} where ExDimVal({{EP.03.01.30.01,er0090,ec0130}},VG)=x6000 and ExDimVal({{EP.04.01.30.01,er0300,(ec0020-0180)}},VG)=x6000 and ExDimVal({{EP.04.01.30.01,er0300,ec0200}},VG)=x6000</t>
  </si>
  <si>
    <t>PEV76: Pension entitlements/Total oMUM unequal sum of country-by-country information --&gt;Template 1: PF.01.02; Template 2: EP.03.01; Template 3: EP.04.01; Template 3: EP.04.01; Validation: {PF.01.02, r0010,c0010}=[s2c_GA:SK] and ({EP.03.01,ez0010}={EP.04.01,ez0010}); Expression: {EP.03.01, er0090,ec0130} = sum({EP.04.01, er0300,(ec0020-0180)})+{EP.04.01, er0300,ec0200}</t>
  </si>
  <si>
    <t>vr-pev76_2-1</t>
  </si>
  <si>
    <t>s2md_PEV76_2-1</t>
  </si>
  <si>
    <t>vr-pev76_2-1.xml</t>
  </si>
  <si>
    <t>PEV76_2-1: if {{PFE.01.02.30.01,r0010,c0010}}=[s2c_GA:SK] then {{EP.03.01.30.01,er0090,ec0130}} = sum({{EP.04.01.30.01,er0300,(ec0020-0180)}})+{{EP.04.01.30.01,er0300,ec0200}} where ExDimVal({{EP.03.01.30.01,er0090,ec0130}},VG)=x130 and ExDimVal({{EP.04.01.30.01,er0300,(ec0020-0180)}},VG)=x130 and ExDimVal({{EP.04.01.30.01,er0300,ec0200}},VG)=x130</t>
  </si>
  <si>
    <t>vr-pev76_3-1</t>
  </si>
  <si>
    <t>s2md_PEV76_3-1</t>
  </si>
  <si>
    <t>vr-pev76_3-1.xml</t>
  </si>
  <si>
    <t>PEV76_3-1: if {{PFE.01.02.30.01,r0010,c0010}}=[s2c_GA:SK] then {{EP.03.01.30.01,er0090,ec0130}} = sum({{EP.04.01.30.01,er0300,(ec0020-0180)}})+{{EP.04.01.30.01,er0300,ec0200}} where ExDimVal({{EP.03.01.30.01,er0090,ec0130}},VG)=x6002 and ExDimVal({{EP.04.01.30.01,er0300,(ec0020-0180)}},VG)=x6002 and ExDimVal({{EP.04.01.30.01,er0300,ec0200}},VG)=x6002</t>
  </si>
  <si>
    <t>vr-pev76_4-1</t>
  </si>
  <si>
    <t>s2md_PEV76_4-1</t>
  </si>
  <si>
    <t>vr-pev76_4-1.xml</t>
  </si>
  <si>
    <t>PEV76_4-1: if {{PFE.01.02.30.01,r0010,c0010}}=[s2c_GA:SK] then {{EP.03.01.30.01,er0090,ec0130}} = sum({{EP.04.01.30.01,er0300,(ec0020-0180)}})+{{EP.04.01.30.01,er0300,ec0200}} where ExDimVal({{EP.03.01.30.01,er0090,ec0130}},VG)=x6003 and ExDimVal({{EP.04.01.30.01,er0300,(ec0020-0180)}},VG)=x6003 and ExDimVal({{EP.04.01.30.01,er0300,ec0200}},VG)=x6003</t>
  </si>
  <si>
    <t>vr-pev77_1-1</t>
  </si>
  <si>
    <t>s2md_PEV77_1-1</t>
  </si>
  <si>
    <t>vr-pev77_1-1.xml</t>
  </si>
  <si>
    <t>if (($a = xs:QName('s2c_GA:FI'))) then (iaf:numeric-equal($b, iaf:sum(($c)))) else (true())</t>
  </si>
  <si>
    <t>PEV77_1-1: if {{PFE.01.02.30.01,r0010,c0010}}=[s2c_GA:FI] then {{EP.03.01.30.01,er0090,ec0130}} = sum({{EP.04.01.30.01,er0300,(ec0020-0190)}}) where ExDimVal({{EP.03.01.30.01,er0090,ec0130}},VG)=x6000 and ExDimVal({{EP.04.01.30.01,er0300,(ec0020-0190)}},VG)=x6000</t>
  </si>
  <si>
    <t>PEV77: Pension entitlements/Total oMUM unequal sum of country-by-country information --&gt;Template 1: PF.01.02; Template 2: EP.03.01; Template 3: EP.04.01; Template 3: EP.04.01; Validation: {PF.01.02, r0010,c0010}=[s2c_GA:FI] and ({EP.03.01,ez0010}={EP.04.01,ez0010}); Expression: {EP.03.01, er0090,ec0130} = sum({EP.04.01, er0300,(ec0020-0190)})</t>
  </si>
  <si>
    <t>vr-pev77_2-1</t>
  </si>
  <si>
    <t>s2md_PEV77_2-1</t>
  </si>
  <si>
    <t>vr-pev77_2-1.xml</t>
  </si>
  <si>
    <t>PEV77_2-1: if {{PFE.01.02.30.01,r0010,c0010}}=[s2c_GA:FI] then {{EP.03.01.30.01,er0090,ec0130}} = sum({{EP.04.01.30.01,er0300,(ec0020-0190)}}) where ExDimVal({{EP.03.01.30.01,er0090,ec0130}},VG)=x130 and ExDimVal({{EP.04.01.30.01,er0300,(ec0020-0190)}},VG)=x130</t>
  </si>
  <si>
    <t>vr-pev77_3-1</t>
  </si>
  <si>
    <t>s2md_PEV77_3-1</t>
  </si>
  <si>
    <t>vr-pev77_3-1.xml</t>
  </si>
  <si>
    <t>PEV77_3-1: if {{PFE.01.02.30.01,r0010,c0010}}=[s2c_GA:FI] then {{EP.03.01.30.01,er0090,ec0130}} = sum({{EP.04.01.30.01,er0300,(ec0020-0190)}}) where ExDimVal({{EP.03.01.30.01,er0090,ec0130}},VG)=x6002 and ExDimVal({{EP.04.01.30.01,er0300,(ec0020-0190)}},VG)=x6002</t>
  </si>
  <si>
    <t>vr-pev77_4-1</t>
  </si>
  <si>
    <t>s2md_PEV77_4-1</t>
  </si>
  <si>
    <t>vr-pev77_4-1.xml</t>
  </si>
  <si>
    <t>PEV77_4-1: if {{PFE.01.02.30.01,r0010,c0010}}=[s2c_GA:FI] then {{EP.03.01.30.01,er0090,ec0130}} = sum({{EP.04.01.30.01,er0300,(ec0020-0190)}}) where ExDimVal({{EP.03.01.30.01,er0090,ec0130}},VG)=x6003 and ExDimVal({{EP.04.01.30.01,er0300,(ec0020-0190)}},VG)=x6003</t>
  </si>
  <si>
    <t>vr-pev78-1</t>
  </si>
  <si>
    <t>s2md_PEV78-1</t>
  </si>
  <si>
    <t>vr-pev78-1.xml</t>
  </si>
  <si>
    <t>if (($a = xs:QName('s2c_GA:BG'))) then (iaf:numeric-greater-equal-than($b, iaf:sum(($c, $d, $e)))) else (true())</t>
  </si>
  <si>
    <t>PEV78-1: if {{PFE.01.02.30.01,r0010,c0010}}=[s2c_GA:BG] then {{EP.03.01.30.01,er0090,ec0240}} ge sum({{EP.04.01.30.01,er0300,(ec0230-0300)}})+sum({{EP.04.01.30.01,er0300,(ec0320-0400)}})+{{EP.04.01.30.01,er0300,ec0430}} where ExDimVal({{EP.03.01.30.01,er0090,ec0240}},VG)=x6000 and ExDimVal({{EP.04.01.30.01,er0300,(ec0230-0300)}},VG)=x6000 and ExDimVal({{EP.04.01.30.01,er0300,(ec0320-0400)}},VG)=x6000 and ExDimVal({{EP.04.01.30.01,er0300,ec0430}},VG)=x6000</t>
  </si>
  <si>
    <t>PEV78: Pension entitlements/Total RoW unequal sum of country-by-country information --&gt;Template 1: PFE.01.02; Template 2: EP.03.01; Template 3: EP.04.01; Template 3: EP.04.01; Validation: {PFE.01.02, r0010,c0010}=[s2c_GA:BG] and ({EP.03.01,ez0010}={EP.04.01,ez0010}=[s2c_AM:x6000]); Expression: {EP.03.01, er0090,ec0240} &gt;= sum({EP.04.01, er0300,(ec0230-0300)})+sum({EP.04.01, er0300,(ec0320-0400)})+{EP.04.01, er0300,ec0430}</t>
  </si>
  <si>
    <t>vr-pev79-1</t>
  </si>
  <si>
    <t>s2md_PEV79-1</t>
  </si>
  <si>
    <t>vr-pev79-1.xml</t>
  </si>
  <si>
    <t>if (($a = xs:QName('s2c_GA:CZ'))) then (iaf:numeric-greater-equal-than($b, iaf:sum(($c, $d, $e, $f)))) else (true())</t>
  </si>
  <si>
    <t>PEV79-1: if {{PFE.01.02.30.01,r0010,c0010}}=[s2c_GA:CZ] then {{EP.03.01.30.01,er0090,ec0240}} ge {{EP.04.01.30.01,er0300,ec0220}}+sum({{EP.04.01.30.01,er0300,(ec0240-0300)}})+sum({{EP.04.01.30.01,er0300,(ec0320-0400)}})+{{EP.04.01.30.01,er0300,ec0430}} where ExDimVal({{EP.03.01.30.01,er0090,ec0240}},VG)=x6000 and ExDimVal({{EP.04.01.30.01,er0300,ec0220}},VG)=x6000 and ExDimVal({{EP.04.01.30.01,er0300,(ec0240-0300)}},VG)=x6000 and ExDimVal({{EP.04.01.30.01,er0300,(ec0320-0400)}},VG)=x6000 and ExDimVal({{EP.04.01.30.01,er0300,ec0430}},VG)=x6000</t>
  </si>
  <si>
    <t>PEV79: Pension entitlements/Total RoW unequal sum of country-by-country information --&gt;Template 1: PFE.01.02; Template 2: EP.03.01; Template 3: EP.04.01; Template 3: EP.04.01; Validation: {PFE.01.02, r0010,c0010}=[s2c_GA:CZ] and ({EP.03.01,ez0010}={EP.04.01,ez0010}=[s2c_AM:x6000]); Expression: {EP.03.01, er0090,ec0240} &gt;= {EP.04.01, er0300,ec0220}+sum({EP.04.01, er0300,(ec0240-0300)})+sum({EP.04.01, er0300,(ec0320-0400)})+{EP.04.01, er0300,ec0430}</t>
  </si>
  <si>
    <t>vr-pev80-1</t>
  </si>
  <si>
    <t>s2md_PEV80-1</t>
  </si>
  <si>
    <t>vr-pev80-1.xml</t>
  </si>
  <si>
    <t>if (($a = xs:QName('s2c_GA:DK'))) then (iaf:numeric-greater-equal-than($b, iaf:sum(($c, $d, $e, $f)))) else (true())</t>
  </si>
  <si>
    <t>PEV80-1: if {{PFE.01.02.30.01,r0010,c0010}}=[s2c_GA:DK] then {{EP.03.01.30.01,er0090,ec0240}} ge sum({{EP.04.01.30.01,er0300,(ec0220-0230)}})+sum({{EP.04.01.30.01,er0300,(ec0250-0300)}})+sum({{EP.04.01.30.01,er0300,(ec0320-0400)}})+{{EP.04.01.30.01,er0300,ec0430}} where ExDimVal({{EP.03.01.30.01,er0090,ec0240}},VG)=x6000 and ExDimVal({{EP.04.01.30.01,er0300,(ec0220-0230)}},VG)=x6000 and ExDimVal({{EP.04.01.30.01,er0300,(ec0250-0300)}},VG)=x6000 and ExDimVal({{EP.04.01.30.01,er0300,(ec0320-0400)}},VG)=x6000 and ExDimVal({{EP.04.01.30.01,er0300,ec0430}},VG)=x6000</t>
  </si>
  <si>
    <t>PEV80: Pension entitlements/Total RoW unequal sum of country-by-country information --&gt;Template 1: PFE.01.02; Template 2: EP.03.01; Template 3: EP.04.01; Template 3: EP.04.01; Validation: {PFE.01.02, r0010,c0010}=[s2c_GA:DK] and ({EP.03.01,ez0010}={EP.04.01,ez0010}=[s2c_AM:x6000]); Expression: {EP.03.01, er0090,ec0240} &gt;= sum({EP.04.01, er0300,(ec0220-0230)})+sum({EP.04.01, er0300,(ec0250-0300)})+sum({EP.04.01, er0300,(ec0320-0400)})+{EP.04.01, er0300,ec0430}</t>
  </si>
  <si>
    <t>vr-pev81-1</t>
  </si>
  <si>
    <t>s2md_PEV81-1</t>
  </si>
  <si>
    <t>vr-pev81-1.xml</t>
  </si>
  <si>
    <t>if (($a = xs:QName('s2c_GA:HR'))) then (iaf:numeric-greater-equal-than($b, iaf:sum(($c, $d, $e, $f)))) else (true())</t>
  </si>
  <si>
    <t>PEV81-1: if {{PFE.01.02.30.01,r0010,c0010}}=[s2c_GA:HR] then {{EP.03.01.30.01,er0090,ec0240}} ge sum({{EP.04.01.30.01,er0300,(ec0220-0240)}})+sum({{EP.04.01.30.01,er0300,(ec0260-0300)}})+sum({{EP.04.01.30.01,er0300,(ec0320-0400)}})+{{EP.04.01.30.01,er0300,ec0430}} where ExDimVal({{EP.03.01.30.01,er0090,ec0240}},VG)=x6000 and ExDimVal({{EP.04.01.30.01,er0300,(ec0220-0240)}},VG)=x6000 and ExDimVal({{EP.04.01.30.01,er0300,(ec0260-0300)}},VG)=x6000 and ExDimVal({{EP.04.01.30.01,er0300,(ec0320-0400)}},VG)=x6000 and ExDimVal({{EP.04.01.30.01,er0300,ec0430}},VG)=x6000</t>
  </si>
  <si>
    <t>PEV81: Pension entitlements/Total RoW unequal sum of country-by-country information --&gt;Template 1: PFE.01.02; Template 2: EP.03.01; Template 3: EP.04.01; Template 3: EP.04.01; Validation: {PFE.01.02, r0010,c0010}=[s2c_GA:HR] and ({EP.03.01,ez0010}={EP.04.01,ez0010}=[s2c_AM:x6000]); Expression: {EP.03.01, er0090,ec0240} &gt;= sum({EP.04.01, er0300,(ec0220-0240)})+sum({EP.04.01, er0300,(ec0260-0300)})+sum({EP.04.01, er0300,(ec0320-0400)})+{EP.04.01, er0300,ec0430}</t>
  </si>
  <si>
    <t>vr-pev82-1</t>
  </si>
  <si>
    <t>s2md_PEV82-1</t>
  </si>
  <si>
    <t>vr-pev82-1.xml</t>
  </si>
  <si>
    <t>if (($a = xs:QName('s2c_GA:HU'))) then (iaf:numeric-greater-equal-than($b, iaf:sum(($c, $d, $e, $f)))) else (true())</t>
  </si>
  <si>
    <t>PEV82-1: if {{PFE.01.02.30.01,r0010,c0010}}=[s2c_GA:HU] then {{EP.03.01.30.01,er0090,ec0240}} ge sum({{EP.04.01.30.01,er0300,(ec0220-0250)}})+sum({{EP.04.01.30.01,er0300,(ec0270-0300)}})+sum({{EP.04.01.30.01,er0300,(ec0320-0400)}})+{{EP.04.01.30.01,er0300,ec0430}} where ExDimVal({{EP.03.01.30.01,er0090,ec0240}},VG)=x6000 and ExDimVal({{EP.04.01.30.01,er0300,(ec0220-0250)}},VG)=x6000 and ExDimVal({{EP.04.01.30.01,er0300,(ec0270-0300)}},VG)=x6000 and ExDimVal({{EP.04.01.30.01,er0300,(ec0320-0400)}},VG)=x6000 and ExDimVal({{EP.04.01.30.01,er0300,ec0430}},VG)=x6000</t>
  </si>
  <si>
    <t>PEV82: Pension entitlements/Total RoW unequal sum of country-by-country information --&gt;Template 1: PFE.01.02; Template 2: EP.03.01; Template 3: EP.04.01; Template 3: EP.04.01; Validation: {PFE.01.02, r0010,c0010}=[s2c_GA:HU] and ({EP.03.01,ez0010}={EP.04.01,ez0010}=[s2c_AM:x6000]); Expression: {EP.03.01, er0090,ec0240} &gt;= sum({EP.04.01, er0300,(ec0220-0250)})+sum({EP.04.01, er0300,(ec0270-0300)})+sum({EP.04.01, er0300,(ec0320-0400)})+{EP.04.01, er0300,ec0430}</t>
  </si>
  <si>
    <t>vr-pev83-1</t>
  </si>
  <si>
    <t>s2md_PEV83-1</t>
  </si>
  <si>
    <t>vr-pev83-1.xml</t>
  </si>
  <si>
    <t>if (($a = xs:QName('s2c_GA:PL'))) then (iaf:numeric-greater-equal-than($b, iaf:sum(($c, $d, $e, $f)))) else (true())</t>
  </si>
  <si>
    <t>PEV83-1: if {{PFE.01.02.30.01,r0010,c0010}}=[s2c_GA:PL] then {{EP.03.01.30.01,er0090,ec0240}} ge sum({{EP.04.01.30.01,er0300,(ec0220-0260)}})+sum({{EP.04.01.30.01,er0300,(ec0280-0300)}})+sum({{EP.04.01.30.01,er0300,(ec0320-0400)}})+{{EP.04.01.30.01,er0300,ec0430}} where ExDimVal({{EP.03.01.30.01,er0090,ec0240}},VG)=x6000 and ExDimVal({{EP.04.01.30.01,er0300,(ec0220-0260)}},VG)=x6000 and ExDimVal({{EP.04.01.30.01,er0300,(ec0280-0300)}},VG)=x6000 and ExDimVal({{EP.04.01.30.01,er0300,(ec0320-0400)}},VG)=x6000 and ExDimVal({{EP.04.01.30.01,er0300,ec0430}},VG)=x6000</t>
  </si>
  <si>
    <t>PEV83: Pension entitlements/Total RoW unequal sum of country-by-country information --&gt;Template 1: PFE.01.02; Template 2: EP.03.01; Template 3: EP.04.01; Template 3: EP.04.01; Validation: {PFE.01.02, r0010,c0010}=[s2c_GA:PL] and ({EP.03.01,ez0010}={EP.04.01,ez0010}=[s2c_AM:x6000]); Expression: {EP.03.01, er0090,ec0240} &gt;= sum({EP.04.01, er0300,(ec0220-0260)})+sum({EP.04.01, er0300,(ec0280-0300)})+sum({EP.04.01, er0300,(ec0320-0400)})+{EP.04.01, er0300,ec0430}</t>
  </si>
  <si>
    <t>vr-pev84-1</t>
  </si>
  <si>
    <t>s2md_PEV84-1</t>
  </si>
  <si>
    <t>vr-pev84-1.xml</t>
  </si>
  <si>
    <t>if (($a = xs:QName('s2c_GA:RO'))) then (iaf:numeric-greater-equal-than($b, iaf:sum(($c, $d, $e, $f)))) else (true())</t>
  </si>
  <si>
    <t>PEV84-1: if {{PFE.01.02.30.01,r0010,c0010}}=[s2c_GA:RO] then {{EP.03.01.30.01,er0090,ec0240}} ge sum({{EP.04.01.30.01,er0300,(ec0220-0270)}})+sum({{EP.04.01.30.01,er0300,(ec0290-0300)}})+sum({{EP.04.01.30.01,er0300,(ec0320-0400)}})+{{EP.04.01.30.01,er0300,ec0430}} where ExDimVal({{EP.03.01.30.01,er0090,ec0240}},VG)=x6000 and ExDimVal({{EP.04.01.30.01,er0300,(ec0220-0270)}},VG)=x6000 and ExDimVal({{EP.04.01.30.01,er0300,(ec0290-0300)}},VG)=x6000 and ExDimVal({{EP.04.01.30.01,er0300,(ec0320-0400)}},VG)=x6000 and ExDimVal({{EP.04.01.30.01,er0300,ec0430}},VG)=x6000</t>
  </si>
  <si>
    <t>PEV84: Pension entitlements/Total RoW unequal sum of country-by-country information --&gt;Template 1: PFE.01.02; Template 2: EP.03.01; Template 3: EP.04.01; Template 3: EP.04.01; Validation: {PFE.01.02, r0010,c0010}=[s2c_GA:RO] and ({EP.03.01,ez0010}={EP.04.01,ez0010}=[s2c_AM:x6000]); Expression: {EP.03.01, er0090,ec0240} &gt;= sum({EP.04.01, er0300,(ec0220-0270)})+sum({EP.04.01, er0300,(ec0290-0300)})+sum({EP.04.01, er0300,(ec0320-0400)})+{EP.04.01, er0300,ec0430}</t>
  </si>
  <si>
    <t>vr-pev85-1</t>
  </si>
  <si>
    <t>s2md_PEV85-1</t>
  </si>
  <si>
    <t>vr-pev85-1.xml</t>
  </si>
  <si>
    <t>if (($a = xs:QName('s2c_GA:SE'))) then (iaf:numeric-greater-equal-than($b, iaf:sum(($c, $d, $e, $f)))) else (true())</t>
  </si>
  <si>
    <t>PEV85-1: if {{PFE.01.02.30.01,r0010,c0010}}=[s2c_GA:SE] then {{EP.03.01.30.01,er0090,ec0240}} ge sum({{EP.04.01.30.01,er0300,(ec0220-0280)}})+{{EP.04.01.30.01,er0300,ec0300}}+sum({{EP.04.01.30.01,er0300,(ec0320-0400)}})+{{EP.04.01.30.01,er0300,ec0430}} where ExDimVal({{EP.03.01.30.01,er0090,ec0240}},VG)=x6000 and ExDimVal({{EP.04.01.30.01,er0300,(ec0220-0280)}},VG)=x6000 and ExDimVal({{EP.04.01.30.01,er0300,ec0300}},VG)=x6000 and ExDimVal({{EP.04.01.30.01,er0300,(ec0320-0400)}},VG)=x6000 and ExDimVal({{EP.04.01.30.01,er0300,ec0430}},VG)=x6000</t>
  </si>
  <si>
    <t>PEV85: Pension entitlements/Total RoW unequal sum of country-by-country information --&gt;Template 1: PFE.01.02; Template 2: EP.03.01; Template 3: EP.04.01; Template 3: EP.04.01; Validation: {PFE.01.02, r0010,c0010}=[s2c_GA:SE] and ({EP.03.01,ez0010}={EP.04.01,ez0010}=[s2c_AM:x6000]); Expression: {EP.03.01, er0090,ec0240} &gt;= sum({EP.04.01, er0300,(ec0220-0280)})+{EP.04.01, er0300,ec0300}+sum({EP.04.01, er0300,(ec0320-0400)})+{EP.04.01, er0300,ec0430}</t>
  </si>
  <si>
    <t>vr-pev86-1</t>
  </si>
  <si>
    <t>s2md_PEV86-1</t>
  </si>
  <si>
    <t>vr-pev86-1.xml</t>
  </si>
  <si>
    <t>if (($a = xs:QName('s2c_GA:UK'))) then (iaf:numeric-greater-equal-than($b, iaf:sum(($c, $d, $e)))) else (true())</t>
  </si>
  <si>
    <t>PEV86-1: if {{PFE.01.02.30.01,r0010,c0010}}=[s2c_GA:UK] then {{EP.03.01.30.01,er0090,ec0240}} ge sum({{EP.04.01.30.01,er0300,(ec0220-0290)}})+sum({{EP.04.01.30.01,er0300,(ec0320-0400)}})+{{EP.04.01.30.01,er0300,ec0430}} where ExDimVal({{EP.03.01.30.01,er0090,ec0240}},VG)=x6000 and ExDimVal({{EP.04.01.30.01,er0300,(ec0220-0290)}},VG)=x6000 and ExDimVal({{EP.04.01.30.01,er0300,(ec0320-0400)}},VG)=x6000 and ExDimVal({{EP.04.01.30.01,er0300,ec0430}},VG)=x6000</t>
  </si>
  <si>
    <t>PEV86: Pension entitlements/Total RoW unequal sum of country-by-country information --&gt;Template 1: PFE.01.02; Template 2: EP.03.01; Template 3: EP.04.01; Template 3: EP.04.01; Validation: {PFE.01.02, r0010,c0010}=[s2c_GA:UK] and ({EP.03.01,ez0010}={EP.04.01,ez0010}=[s2c_AM:x6000]); Expression: {EP.03.01, er0090,ec0240} &gt;= sum({EP.04.01, er0300,(ec0220-0290)})+sum({EP.04.01, er0300,(ec0320-0400)})+{EP.04.01, er0300,ec0430}</t>
  </si>
  <si>
    <t>vr-pev87-1</t>
  </si>
  <si>
    <t>s2md_PEV87-1</t>
  </si>
  <si>
    <t>vr-pev87-1.xml</t>
  </si>
  <si>
    <t>if ($a = xs:QName('s2c_GA:BE')) then (empty(($b))) else (true)</t>
  </si>
  <si>
    <t>PEV87-1: if {{PFE.01.02.30.01, r0010,c0010}} = [s2c_GA:BE] then empty({{EP.04.01.30.01, er0300,ec0020}})</t>
  </si>
  <si>
    <t>PEV87: Home country was reported --&gt;Template 1: PFE.01.02; Template 2: EP.04.01; Validation: {PFE.01.02, r0010,c0010}=[s2c_GA:BE]; Expression: {EP.04.01, er0300,ec0020})=empty</t>
  </si>
  <si>
    <t>vr-pev88-1</t>
  </si>
  <si>
    <t>s2md_PEV88-1</t>
  </si>
  <si>
    <t>vr-pev88-1.xml</t>
  </si>
  <si>
    <t>if ($a = xs:QName('s2c_GA:DE')) then (empty(($b))) else (true)</t>
  </si>
  <si>
    <t>PEV88-1: if {{PFE.01.02.30.01, r0010,c0010}} = [s2c_GA:DE] then empty({{EP.04.01.30.01, er0300,ec0030}})</t>
  </si>
  <si>
    <t>PEV88: Home country was reported --&gt;Template 1: PFE.01.02; Template 2: EP.04.01; Validation: {PFE.01.02, r0010,c0010}=[s2c_GA:DE]; Expression: {EP.04.01, er0300,ec0030})=empty</t>
  </si>
  <si>
    <t>vr-pev89-1</t>
  </si>
  <si>
    <t>s2md_PEV89-1</t>
  </si>
  <si>
    <t>vr-pev89-1.xml</t>
  </si>
  <si>
    <t>if ($a = xs:QName('s2c_GA:EE')) then (empty(($b))) else (true)</t>
  </si>
  <si>
    <t>PEV89-1: if {{PFE.01.02.30.01, r0010,c0010}} = [s2c_GA:EE] then empty({{EP.04.01.30.01, er0300,ec0040}})</t>
  </si>
  <si>
    <t>PEV89: Home country was reported --&gt;Template 1: PFE.01.02; Template 2: EP.04.01; Validation: {PFE.01.02, r0010,c0010}=[s2c_GA:EE]; Expression: {EP.04.01, er0300,ec0040})=empty</t>
  </si>
  <si>
    <t>vr-pev8_1-1</t>
  </si>
  <si>
    <t>s2md_PEV8_1-1</t>
  </si>
  <si>
    <t>vr-pev8_1-1.xml</t>
  </si>
  <si>
    <t>if (matches($a,"^..((8)|(1)|(2)|(3)|(5)|(6)).$") and $b = xs:QName('s2c_MC:x245')) then (not((empty(($c))))) else (true)</t>
  </si>
  <si>
    <t>PEV8_1-1: if matches({{PFE.06.02.30.02, c0230}},"^..((8)|(1)|(2)|(3)|(5)|(6)).$") and {{PFE.06.02.30.02, ec0232}} = [s2c_MC:x245] then not(empty({{PFE.06.02.30.01, ec0141}}))</t>
  </si>
  <si>
    <t>PEV8: The item "Write-offs/write-downs" was not reported --&gt;Template 1: PFE.06.02; Expression: If {c0230} like '##8#' or (({c0230} like '##1#' or {c0230} like '##2#' or {c0230} like '##3#' or {c0230} like '##5#' or {c0230} like '##6#') and ({ec0232} = [s2c_MC:x244] or {ec0232} = [s2c_MC:x245])) then {ec0141} &lt;&gt; empty</t>
  </si>
  <si>
    <t>vr-pev8_2-1</t>
  </si>
  <si>
    <t>s2md_PEV8_2-1</t>
  </si>
  <si>
    <t>vr-pev8_2-1.xml</t>
  </si>
  <si>
    <t>if (matches($a,"^..((8)|(1)|(2)|(3)|(5)|(6)).$") and $b = xs:QName('s2c_MC:x244')) then (not((empty(($c))))) else (true)</t>
  </si>
  <si>
    <t>PEV8_2-1: if matches({{PFE.06.02.30.02, c0230}},"^..((8)|(1)|(2)|(3)|(5)|(6)).$") and {{PFE.06.02.30.02, ec0232}} = [s2c_MC:x244] then not(empty({{PFE.06.02.30.01, ec0141}}))</t>
  </si>
  <si>
    <t>vr-pev90-1</t>
  </si>
  <si>
    <t>s2md_PEV90-1</t>
  </si>
  <si>
    <t>vr-pev90-1.xml</t>
  </si>
  <si>
    <t>if ($a = xs:QName('s2c_GA:IE')) then (empty(($b))) else (true)</t>
  </si>
  <si>
    <t>PEV90-1: if {{PFE.01.02.30.01, r0010,c0010}} = [s2c_GA:IE] then empty({{EP.04.01.30.01, er0300,ec0050}})</t>
  </si>
  <si>
    <t>PEV90: Home country was reported --&gt;Template 1: PFE.01.02; Template 2: EP.04.01; Validation: {PFE.01.02, r0010,c0010}=[s2c_GA:IE]; Expression: {EP.04.01, er0300,ec0050})=empty</t>
  </si>
  <si>
    <t>vr-pev91-1</t>
  </si>
  <si>
    <t>s2md_PEV91-1</t>
  </si>
  <si>
    <t>vr-pev91-1.xml</t>
  </si>
  <si>
    <t>if ($a = xs:QName('s2c_GA:GR')) then (empty(($b))) else (true)</t>
  </si>
  <si>
    <t>PEV91-1: if {{PFE.01.02.30.01, r0010,c0010}} = [s2c_GA:GR] then empty({{EP.04.01.30.01, er0300,ec0060}})</t>
  </si>
  <si>
    <t>PEV91: Home country was reported --&gt;Template 1: PFE.01.02; Template 2: EP.04.01; Validation: {PFE.01.02, r0010,c0010}=[s2c_GA:GR]; Expression: {EP.04.01, er0300,ec0060})=empty</t>
  </si>
  <si>
    <t>vr-pev92-1</t>
  </si>
  <si>
    <t>s2md_PEV92-1</t>
  </si>
  <si>
    <t>vr-pev92-1.xml</t>
  </si>
  <si>
    <t>if ($a = xs:QName('s2c_GA:ES')) then (empty(($b))) else (true)</t>
  </si>
  <si>
    <t>PEV92-1: if {{PFE.01.02.30.01, r0010,c0010}} = [s2c_GA:ES] then empty({{EP.04.01.30.01, er0300,ec0070}})</t>
  </si>
  <si>
    <t>PEV92: Home country was reported --&gt;Template 1: PFE.01.02; Template 2: EP.04.01; Validation: {PFE.01.02, r0010,c0010}=[s2c_GA:ES]; Expression: {EP.04.01, er0300,ec0070})=empty</t>
  </si>
  <si>
    <t>vr-pev93-1</t>
  </si>
  <si>
    <t>s2md_PEV93-1</t>
  </si>
  <si>
    <t>vr-pev93-1.xml</t>
  </si>
  <si>
    <t>if ($a = xs:QName('s2c_GA:FR')) then (empty(($b))) else (true)</t>
  </si>
  <si>
    <t>PEV93-1: if {{PFE.01.02.30.01, r0010,c0010}} = [s2c_GA:FR] then empty({{EP.04.01.30.01, er0300,ec0080}})</t>
  </si>
  <si>
    <t>PEV93: Home country was reported --&gt;Template 1: PFE.01.02; Template 2: EP.04.01; Validation: {PFE.01.02, r0010,c0010}=[s2c_GA:FR]; Expression: {EP.04.01, er0300,ec0080})=empty</t>
  </si>
  <si>
    <t>vr-pev94-1</t>
  </si>
  <si>
    <t>s2md_PEV94-1</t>
  </si>
  <si>
    <t>vr-pev94-1.xml</t>
  </si>
  <si>
    <t>if ($a = xs:QName('s2c_GA:IT')) then (empty(($b))) else (true)</t>
  </si>
  <si>
    <t>PEV94-1: if {{PFE.01.02.30.01, r0010,c0010}} = [s2c_GA:IT] then empty({{EP.04.01.30.01, er0300,ec0090}})</t>
  </si>
  <si>
    <t>PEV94: Home country was reported --&gt;Template 1: PFE.01.02; Template 2: EP.04.01; Validation: {PFE.01.02, r0010,c0010}=[s2c_GA:IT]; Expression: {EP.04.01, er0300,ec0090})=empty</t>
  </si>
  <si>
    <t>vr-pev95-1</t>
  </si>
  <si>
    <t>s2md_PEV95-1</t>
  </si>
  <si>
    <t>vr-pev95-1.xml</t>
  </si>
  <si>
    <t>if ($a = xs:QName('s2c_GA:CY')) then (empty(($b))) else (true)</t>
  </si>
  <si>
    <t>PEV95-1: if {{PFE.01.02.30.01, r0010,c0010}} = [s2c_GA:CY] then empty({{EP.04.01.30.01, er0300,ec0100}})</t>
  </si>
  <si>
    <t>PEV95: Home country was reported --&gt;Template 1: PFE.01.02; Template 2: EP.04.01; Validation: {PFE.01.02, r0010,c0010}=[s2c_GA:CY]; Expression: {EP.04.01, er0300,ec0100})=empty</t>
  </si>
  <si>
    <t>vr-pev96-1</t>
  </si>
  <si>
    <t>s2md_PEV96-1</t>
  </si>
  <si>
    <t>vr-pev96-1.xml</t>
  </si>
  <si>
    <t>if ($a = xs:QName('s2c_GA:LV')) then (empty(($b))) else (true)</t>
  </si>
  <si>
    <t>PEV96-1: if {{PFE.01.02.30.01, r0010,c0010}} = [s2c_GA:LV] then empty({{EP.04.01.30.01, er0300,ec0110}})</t>
  </si>
  <si>
    <t>PEV96: Home country was reported --&gt;Template 1: PFE.01.02; Template 2: EP.04.01; Validation: {PFE.01.02, r0010,c0010}=[s2c_GA:LV]; Expression: {EP.04.01, er0300,ec0110})=empty</t>
  </si>
  <si>
    <t>vr-pev97-1</t>
  </si>
  <si>
    <t>s2md_PEV97-1</t>
  </si>
  <si>
    <t>vr-pev97-1.xml</t>
  </si>
  <si>
    <t>if ($a = xs:QName('s2c_GA:LT')) then (empty(($b))) else (true)</t>
  </si>
  <si>
    <t>PEV97-1: if {{PFE.01.02.30.01, r0010,c0010}} = [s2c_GA:LT] then empty({{EP.04.01.30.01, er0300,ec0120}})</t>
  </si>
  <si>
    <t>PEV97: Home country was reported --&gt;Template 1: PFE.01.02; Template 2: EP.04.01; Validation: {PFE.01.02, r0010,c0010}=[s2c_GA:LT]; Expression: {EP.04.01, er0300,ec0120})=empty</t>
  </si>
  <si>
    <t>vr-pev98-1</t>
  </si>
  <si>
    <t>s2md_PEV98-1</t>
  </si>
  <si>
    <t>vr-pev98-1.xml</t>
  </si>
  <si>
    <t>if ($a = xs:QName('s2c_GA:LU')) then (empty(($b))) else (true)</t>
  </si>
  <si>
    <t>PEV98-1: if {{PFE.01.02.30.01, r0010,c0010}} = [s2c_GA:LU] then empty({{EP.04.01.30.01, er0300,ec0130}})</t>
  </si>
  <si>
    <t>PEV98: Home country was reported --&gt;Template 1: PFE.01.02; Template 2: EP.04.01; Validation: {PFE.01.02, r0010,c0010}=[s2c_GA:LU]; Expression: {EP.04.01, er0300,ec0130})=empty</t>
  </si>
  <si>
    <t>vr-pev99-1</t>
  </si>
  <si>
    <t>s2md_PEV99-1</t>
  </si>
  <si>
    <t>vr-pev99-1.xml</t>
  </si>
  <si>
    <t>if ($a = xs:QName('s2c_GA:MT')) then (empty(($b))) else (true)</t>
  </si>
  <si>
    <t>PEV99-1: if {{PFE.01.02.30.01, r0010,c0010}} = [s2c_GA:MT] then empty({{EP.04.01.30.01, er0300,ec0140}})</t>
  </si>
  <si>
    <t>PEV99: Home country was reported --&gt;Template 1: PFE.01.02; Template 2: EP.04.01; Validation: {PFE.01.02, r0010,c0010}=[s2c_GA:MT]; Expression: {EP.04.01, er0300,ec0140})=empty</t>
  </si>
  <si>
    <t>vr-pev9_1-1</t>
  </si>
  <si>
    <t>s2md_PEV9_1-1</t>
  </si>
  <si>
    <t>vr-pev9_1-1.xml</t>
  </si>
  <si>
    <t>PEV9_1-1: empty({{PFE.06.02.30.02,ec0172}}) where matches({{PFE.06.02.30.02,c0230}},"^..((4)|(9)|(0)).$")</t>
  </si>
  <si>
    <t xml:space="preserve">PEV9: The item "counterparty sector according to ESA 2010" shouldn't be reported for the CIC identified --&gt;Template 1: PFE.06.02; Validation: {c0230} like '##4#' or {c0230} like '##9#' or {c0230} like '##0#' or  (({c0010} like 'ISIN/.*' or {c0010} like 'CAU/ISIN/.*') and ({c0230} like '##1#' or {c0230} like '##2#' or {c0230} like '##3#' or {c0230} like '##5#' or {c0230} like '##6#')); Expression: {ec0172}=empty
</t>
  </si>
  <si>
    <t>vr-pev9_2-1</t>
  </si>
  <si>
    <t>s2md_PEV9_2-1</t>
  </si>
  <si>
    <t>vr-pev9_2-1.xml</t>
  </si>
  <si>
    <t>PEV9_2-1: empty({{PFE.06.02.30.02,ec0172}}) where matches(ftdv({{PFE.06.02.30.02,c0230}},"s2c_dim:UI"),"^((ISIN/.*)|(CAU/ISIN.*))") and matches({{PFE.06.02.30.02,c0230}},"^..((1)|(2)|(3)|(5)|(6)).$")</t>
  </si>
  <si>
    <t>vr-ptv10</t>
  </si>
  <si>
    <t>s2md_PTV10</t>
  </si>
  <si>
    <t>vr-ptv10.xml</t>
  </si>
  <si>
    <t>if   (matches(string(xfi:fact-typed-dimension-value($a,QName('http://eiopa.europa.eu/xbrl/s2c/dict/dim','UI'))/s2c_typ:ID), '^ISIN/[A-Z0-9]{12}$'))   then   (isin_fn:validate-isin(substring(string(xfi:fact-typed-dimension-value($a, QName('http://eiopa.europa.eu/xbrl/s2c/dict/dim', 'UI'))/s2c_typ:ID), 6)))   else   (matches(string(xfi:fact-typed-dimension-value($a,QName('http://eiopa.europa.eu/xbrl/s2c/dict/dim','UI'))/s2c_typ:ID), '^CUSIP/.*')  or matches(string(xfi:fact-typed-dimension-value($a,QName('http://eiopa.europa.eu/xbrl/s2c/dict/dim','UI'))/s2c_typ:ID), '^SEDOL/.*')  or matches(string(xfi:fact-typed-dimension-value($a,QName('http://eiopa.europa.eu/xbrl/s2c/dict/dim','UI'))/s2c_typ:ID), '^WKN/.*')  or matches(string(xfi:fact-typed-dimension-value($a,QName('http://eiopa.europa.eu/xbrl/s2c/dict/dim','UI'))/s2c_typ:ID), '^BT/.*')  or matches(string(xfi:fact-typed-dimension-value($a,QName('http://eiopa.europa.eu/xbrl/s2c/dict/dim','UI'))/s2c_typ:ID), '^BBGID/.*')  or matches(string(xfi:fact-typed-dimension-value($a,QName('http://eiopa.europa.eu/xbrl/s2c/dict/dim','UI'))/s2c_typ:ID), '^RIC/.*')  or matches(string(xfi:fact-typed-dimension-value($a,QName('http://eiopa.europa.eu/xbrl/s2c/dict/dim','UI'))/s2c_typ:ID), '^FIGI/.*')  or matches(string(xfi:fact-typed-dimension-value($a,QName('http://eiopa.europa.eu/xbrl/s2c/dict/dim','UI'))/s2c_typ:ID), '^OCANNA/.*')  or matches(string(xfi:fact-typed-dimension-value($a,QName('http://eiopa.europa.eu/xbrl/s2c/dict/dim','UI'))/s2c_typ:ID), '^CAU/.*')  or nilled(xfi:fact-typed-dimension-value($a,QName('http://eiopa.europa.eu/xbrl/s2c/dict/dim','UI'))/s2c_typ:ID))</t>
  </si>
  <si>
    <t>PTV10: dim:UI doesn't follow "^ISIN/[A-Z0-9]{12}$" or "^CUSIP/.*" or "^SEDOL/.*" or "^WKN/.*" or "^BT/.*" or "^BBGID/.*" or "^RIC/.*" or "^FIGI/.*" or "^OCANNA/.*" or "^CAU/.*" pattern --&gt;Template 1: (All); Expression: dim:UI like "^ISIN/[A-Z0-9]{12}" or "^CUSIP/.*" or "^SEDOL/.*" or "^WKN/.*" or "^BT/.*" or "^BBGID/.*" or "^RIC/.*" or "^FIGI/.*" or "^OCANNA/.*" or "^CAU/.*"</t>
  </si>
  <si>
    <t>vr-ptv11</t>
  </si>
  <si>
    <t>s2md_PTV11</t>
  </si>
  <si>
    <t>vr-ptv11.xml</t>
  </si>
  <si>
    <t xml:space="preserve">  if    (matches(string(xfi:fact-typed-dimension-value($a, QName('http://eiopa.europa.eu/xbrl/s2c/dict/dim', 'UI'))/s2c_typ:ID), '^CAU/ISIN/.*'))   then    if    (string-length(string(xfi:fact-typed-dimension-value($a, QName('http://eiopa.europa.eu/xbrl/s2c/dict/dim', 'UI'))/s2c_typ:ID)) gt 21)    then    (isin_fn:validate-isin(substring(string(xfi:fact-typed-dimension-value($a, QName('http://eiopa.europa.eu/xbrl/s2c/dict/dim', 'UI'))/s2c_typ:ID), 10, 12)))    and    (matches(substring(string(xfi:fact-typed-dimension-value($a, QName('http://eiopa.europa.eu/xbrl/s2c/dict/dim', 'UI'))/s2c_typ:ID), 22), '^+(EUR|AED|AFN|ALL|AMD|ANG|AOA|ARS|AUD|AWG|AZN|BAM|BBD|BDT|BGN|BHD|BIF|BMD|BND|BOB|BOV|BRL|BSD|BTN|BWP|BYN|BYR|BZD|CAD|CDF|CHE|CHF|CHW|CLF|CLP|CNY|COP|COU|CRC|CUC|CUP|CVE|CZK|DJF|DKK|DOP|DZD|EEK|EGP|ERN|ETB|FJD|FKP|GBP|GEL|GHS|GIP|GMD|GNF|GTQ|GYD|HKD|HNL|HRK|HTG|HUF|IDR|ILS|INR|IQD|IRR|ISK|JMD|JOD|JPY|KES|KGS|KHR|KMF|KPW|KRW|KWD|KYD|KZT|LAK|LBP|LKR|LRD|LSL|LTL|LVL|LYD|MAD|MDL|MGA|MKD|MMK|MNT|MOP|MRO|MRU|MUR|MVR|MWK|MXN|MXV|MYR|MZN|NAD|NGN|NIO|NOK|NPR|NZD|OMR|PAB|PEN|PGK|PHP|PKR|PLN|PYG|QAR|RON|RSD|RUB|RWF|SAR|SBD|SCR|SDG|SEK|SGD|SHP|SLL|SOS|SRD|SSP|STD|STN|SVC|SYP|SZL|THB|TJS|TMT|TND|TOP|TRY|TTD|TWD|TZS|UAH|UGX|USD|USN|USS|UYI|UYU|UZS|VEF|VND|VUV|WST|XAF|XAG|XAU|XBA|XBB|XBC|XBD|XCD|XDR|XFU|XOF|XPD|XPF|XPT|XSU|XTS|XUA|YER|ZAR|ZMK|ZMW|ZWL)$'))    else    (isin_fn:validate-isin(substring(string(xfi:fact-typed-dimension-value($a,QName('http://eiopa.europa.eu/xbrl/s2c/dict/dim','UI'))/s2c_typ:ID),10))) else true()</t>
  </si>
  <si>
    <t>PTV11: dim:UI follows "^CAU/ISIN/*" but ISIN is invalid or currency code is invalid --&gt;Template 1: (All); Expression: dim:UI reported as CAU/ISIN has invalid ISIN or currency code</t>
  </si>
  <si>
    <t>vr-ptv12-1</t>
  </si>
  <si>
    <t>s2md_PTV12-1</t>
  </si>
  <si>
    <t>T.99.01.01.01</t>
  </si>
  <si>
    <t>vr-ptv12-1.xml</t>
  </si>
  <si>
    <t>empty(($a))</t>
  </si>
  <si>
    <t>PTV12-1: empty({{T.99.01.01.01, c0050}})</t>
  </si>
  <si>
    <t>PTV12: T.99.01 c0050 must not be reported. --&gt;Template 1: T.99.01; Expression: {c0050} = empty</t>
  </si>
  <si>
    <t>vr-ptv13-1</t>
  </si>
  <si>
    <t>s2md_PTV13-1</t>
  </si>
  <si>
    <t>vr-ptv13-1.xml</t>
  </si>
  <si>
    <t>PTV13-1: empty({{T.99.01.01.01, c0060}})</t>
  </si>
  <si>
    <t>PTV13: T.99.01 c0060 must not be reported. --&gt;Template 1: T.99.01; Expression: {c0060} = empty</t>
  </si>
  <si>
    <t>vr-ptv14-1</t>
  </si>
  <si>
    <t>s2md_PTV14-1</t>
  </si>
  <si>
    <t>vr-ptv14-1.xml</t>
  </si>
  <si>
    <t>PTV14-1: empty({{T.99.01.01.01, c0070}})</t>
  </si>
  <si>
    <t>PTV14: T.99.01 c0070 must not be reported. --&gt;Template 1: T.99.01; Expression: {c0070} = empty</t>
  </si>
  <si>
    <t>vr-ptv15-1</t>
  </si>
  <si>
    <t>s2md_PTV15-1</t>
  </si>
  <si>
    <t>vr-ptv15-1.xml</t>
  </si>
  <si>
    <t>PTV15-1: empty({{T.99.01.01.01, c0080}})</t>
  </si>
  <si>
    <t>PTV15: T.99.01 c0080 must not be reported. --&gt;Template 1: T.99.01; Expression: {c0080} = empty</t>
  </si>
  <si>
    <t>vr-ptv16-1</t>
  </si>
  <si>
    <t>s2md_PTV16-1</t>
  </si>
  <si>
    <t>vr-ptv16-1.xml</t>
  </si>
  <si>
    <t>PTV16-1: empty({{T.99.01.01.01, c0090}})</t>
  </si>
  <si>
    <t>PTV16: T.99.01 c0090 must not be reported. --&gt;Template 1: T.99.01; Expression: {c0090} = empty</t>
  </si>
  <si>
    <t>vr-ptv17-1</t>
  </si>
  <si>
    <t>s2md_PTV17-1</t>
  </si>
  <si>
    <t>vr-ptv17-1.xml</t>
  </si>
  <si>
    <t>PTV17-1: empty({{T.99.01.01.01, c0100}})</t>
  </si>
  <si>
    <t>PTV17: T.99.01 c0100 must not be reported. --&gt;Template 1: T.99.01; Expression: {c0100} = empty</t>
  </si>
  <si>
    <t>vr-ptv18-1</t>
  </si>
  <si>
    <t>s2md_PTV18-1</t>
  </si>
  <si>
    <t>vr-ptv18-1.xml</t>
  </si>
  <si>
    <t>PTV18-1: empty({{T.99.01.01.01, c0110}})</t>
  </si>
  <si>
    <t>PTV18: T.99.01 c0110 must not be reported. --&gt;Template 1: T.99.01; Expression: {c0110} = empty</t>
  </si>
  <si>
    <t>vr-ptv19-1</t>
  </si>
  <si>
    <t>s2md_PTV19-1</t>
  </si>
  <si>
    <t>vr-ptv19-1.xml</t>
  </si>
  <si>
    <t>PTV19-1: empty({{T.99.01.01.01, c0120}})</t>
  </si>
  <si>
    <t>PTV19: T.99.01 c0120 must not be reported. --&gt;Template 1: T.99.01; Expression: {c0120} = empty</t>
  </si>
  <si>
    <t>vr-ptv1_1-10</t>
  </si>
  <si>
    <t>s2md_PTV1_1-10</t>
  </si>
  <si>
    <t>PF.01.01.26.01</t>
  </si>
  <si>
    <t>vr-ptv1_1-10.xml</t>
  </si>
  <si>
    <t>PTV1_1-10: [ (c0010)] not(empty({{PF.01.01.26.01, r0010}}))</t>
  </si>
  <si>
    <t>PTV1: Item cannot be empty --&gt;Template 1: PF.01.01; Rows: (All); Expression: {c0010} &lt;&gt; empty</t>
  </si>
  <si>
    <t>vr-ptv1_1-11</t>
  </si>
  <si>
    <t>s2md_PTV1_1-11</t>
  </si>
  <si>
    <t>PF.01.01.25.01</t>
  </si>
  <si>
    <t>vr-ptv1_1-11.xml</t>
  </si>
  <si>
    <t>PTV1_1-11: [ (c0010)] not(empty({{PF.01.01.25.01, r0010}}))</t>
  </si>
  <si>
    <t>vr-ptv1_1-12</t>
  </si>
  <si>
    <t>s2md_PTV1_1-12</t>
  </si>
  <si>
    <t>PF.01.01.24.01</t>
  </si>
  <si>
    <t>vr-ptv1_1-12.xml</t>
  </si>
  <si>
    <t>PTV1_1-12: [ (c0010)] not(empty({{PF.01.01.24.01, r0010}}))</t>
  </si>
  <si>
    <t>vr-ptv1_1-7</t>
  </si>
  <si>
    <t>s2md_PTV1_1-7</t>
  </si>
  <si>
    <t>PF.01.01.29.01</t>
  </si>
  <si>
    <t>vr-ptv1_1-7.xml</t>
  </si>
  <si>
    <t>PTV1_1-7: [ (c0010)] not(empty({{PF.01.01.29.01, r0010}}))</t>
  </si>
  <si>
    <t>vr-ptv1_1-8</t>
  </si>
  <si>
    <t>s2md_PTV1_1-8</t>
  </si>
  <si>
    <t>PF.01.01.28.01</t>
  </si>
  <si>
    <t>vr-ptv1_1-8.xml</t>
  </si>
  <si>
    <t>PTV1_1-8: [ (c0010)] not(empty({{PF.01.01.28.01, r0010}}))</t>
  </si>
  <si>
    <t>vr-ptv1_1-9</t>
  </si>
  <si>
    <t>s2md_PTV1_1-9</t>
  </si>
  <si>
    <t>PF.01.01.27.01</t>
  </si>
  <si>
    <t>vr-ptv1_1-9.xml</t>
  </si>
  <si>
    <t>PTV1_1-9: [ (c0010)] not(empty({{PF.01.01.27.01, r0010}}))</t>
  </si>
  <si>
    <t>vr-ptv1_10-1</t>
  </si>
  <si>
    <t>s2md_PTV1_10-1</t>
  </si>
  <si>
    <t>vr-ptv1_10-1.xml</t>
  </si>
  <si>
    <t>PTV1_10-1: [ (c0010)] not(empty({{PF.01.01.29.01, r0100}}))</t>
  </si>
  <si>
    <t>vr-ptv1_10-2</t>
  </si>
  <si>
    <t>s2md_PTV1_10-2</t>
  </si>
  <si>
    <t>PFE.01.01.32.01</t>
  </si>
  <si>
    <t>vr-ptv1_10-2.xml</t>
  </si>
  <si>
    <t>PTV1_10-2: [ (c0010)] not(empty({{PFE.01.01.32.01, r0100}}))</t>
  </si>
  <si>
    <t>vr-ptv1_10-3</t>
  </si>
  <si>
    <t>s2md_PTV1_10-3</t>
  </si>
  <si>
    <t>vr-ptv1_10-3.xml</t>
  </si>
  <si>
    <t>PTV1_10-3: [ (c0010)] not(empty({{PF.01.01.28.01, r0100}}))</t>
  </si>
  <si>
    <t>vr-ptv1_10-4</t>
  </si>
  <si>
    <t>s2md_PTV1_10-4</t>
  </si>
  <si>
    <t>vr-ptv1_10-4.xml</t>
  </si>
  <si>
    <t>PTV1_10-4: [ (c0010)] not(empty({{PF.01.01.26.01, r0100}}))</t>
  </si>
  <si>
    <t>vr-ptv1_10-5</t>
  </si>
  <si>
    <t>s2md_PTV1_10-5</t>
  </si>
  <si>
    <t>PFE.01.01.30.01</t>
  </si>
  <si>
    <t>vr-ptv1_10-5.xml</t>
  </si>
  <si>
    <t>PTV1_10-5: [ (c0010)] not(empty({{PFE.01.01.30.01, r0100}}))</t>
  </si>
  <si>
    <t>vr-ptv1_10-6</t>
  </si>
  <si>
    <t>s2md_PTV1_10-6</t>
  </si>
  <si>
    <t>vr-ptv1_10-6.xml</t>
  </si>
  <si>
    <t>PTV1_10-6: [ (c0010)] not(empty({{PF.01.01.24.01, r0100}}))</t>
  </si>
  <si>
    <t>vr-ptv1_2-1</t>
  </si>
  <si>
    <t>s2md_PTV1_2-1</t>
  </si>
  <si>
    <t>vr-ptv1_2-1.xml</t>
  </si>
  <si>
    <t>PTV1_2-1: [ (c0010)] not(empty({{PF.01.01.29.01, r0020}}))</t>
  </si>
  <si>
    <t>vr-ptv1_2-2</t>
  </si>
  <si>
    <t>s2md_PTV1_2-2</t>
  </si>
  <si>
    <t>vr-ptv1_2-2.xml</t>
  </si>
  <si>
    <t>PTV1_2-2: [ (c0010)] not(empty({{PF.01.01.28.01, r0020}}))</t>
  </si>
  <si>
    <t>vr-ptv1_2-3</t>
  </si>
  <si>
    <t>s2md_PTV1_2-3</t>
  </si>
  <si>
    <t>vr-ptv1_2-3.xml</t>
  </si>
  <si>
    <t>PTV1_2-3: [ (c0010)] not(empty({{PF.01.01.27.01, r0020}}))</t>
  </si>
  <si>
    <t>vr-ptv1_2-4</t>
  </si>
  <si>
    <t>s2md_PTV1_2-4</t>
  </si>
  <si>
    <t>vr-ptv1_2-4.xml</t>
  </si>
  <si>
    <t>PTV1_2-4: [ (c0010)] not(empty({{PF.01.01.26.01, r0020}}))</t>
  </si>
  <si>
    <t>vr-ptv1_2-5</t>
  </si>
  <si>
    <t>s2md_PTV1_2-5</t>
  </si>
  <si>
    <t>vr-ptv1_2-5.xml</t>
  </si>
  <si>
    <t>PTV1_2-5: [ (c0010)] not(empty({{PF.01.01.25.01, r0020}}))</t>
  </si>
  <si>
    <t>vr-ptv1_2-6</t>
  </si>
  <si>
    <t>s2md_PTV1_2-6</t>
  </si>
  <si>
    <t>vr-ptv1_2-6.xml</t>
  </si>
  <si>
    <t>PTV1_2-6: [ (c0010)] not(empty({{PF.01.01.24.01, r0020}}))</t>
  </si>
  <si>
    <t>vr-ptv1_3-1</t>
  </si>
  <si>
    <t>s2md_PTV1_3-1</t>
  </si>
  <si>
    <t>vr-ptv1_3-1.xml</t>
  </si>
  <si>
    <t>PTV1_3-1: [ (c0010)] not(empty({{PF.01.01.26.01, r0030}}))</t>
  </si>
  <si>
    <t>vr-ptv1_3-2</t>
  </si>
  <si>
    <t>s2md_PTV1_3-2</t>
  </si>
  <si>
    <t>vr-ptv1_3-2.xml</t>
  </si>
  <si>
    <t>PTV1_3-2: [ (c0010)] not(empty({{PFE.01.01.30.01, r0030}}))</t>
  </si>
  <si>
    <t>vr-ptv1_3-3</t>
  </si>
  <si>
    <t>s2md_PTV1_3-3</t>
  </si>
  <si>
    <t>vr-ptv1_3-3.xml</t>
  </si>
  <si>
    <t>PTV1_3-3: [ (c0010)] not(empty({{PF.01.01.24.01, r0030}}))</t>
  </si>
  <si>
    <t>vr-ptv1_4-1</t>
  </si>
  <si>
    <t>s2md_PTV1_4-1</t>
  </si>
  <si>
    <t>vr-ptv1_4-1.xml</t>
  </si>
  <si>
    <t>PTV1_4-1: [ (c0010)] not(empty({{PF.01.01.26.01, r0040}}))</t>
  </si>
  <si>
    <t>vr-ptv1_4-2</t>
  </si>
  <si>
    <t>s2md_PTV1_4-2</t>
  </si>
  <si>
    <t>vr-ptv1_4-2.xml</t>
  </si>
  <si>
    <t>PTV1_4-2: [ (c0010)] not(empty({{PFE.01.01.30.01, r0040}}))</t>
  </si>
  <si>
    <t>vr-ptv1_4-3</t>
  </si>
  <si>
    <t>s2md_PTV1_4-3</t>
  </si>
  <si>
    <t>vr-ptv1_4-3.xml</t>
  </si>
  <si>
    <t>PTV1_4-3: [ (c0010)] not(empty({{PF.01.01.24.01, r0040}}))</t>
  </si>
  <si>
    <t>vr-ptv1_5-1</t>
  </si>
  <si>
    <t>s2md_PTV1_5-1</t>
  </si>
  <si>
    <t>vr-ptv1_5-1.xml</t>
  </si>
  <si>
    <t>PTV1_5-1: [ (c0010)] not(empty({{PF.01.01.27.01, r0050}}))</t>
  </si>
  <si>
    <t>vr-ptv1_5-2</t>
  </si>
  <si>
    <t>s2md_PTV1_5-2</t>
  </si>
  <si>
    <t>vr-ptv1_5-2.xml</t>
  </si>
  <si>
    <t>PTV1_5-2: [ (c0010)] not(empty({{PF.01.01.26.01, r0050}}))</t>
  </si>
  <si>
    <t>vr-ptv1_5-3</t>
  </si>
  <si>
    <t>s2md_PTV1_5-3</t>
  </si>
  <si>
    <t>vr-ptv1_5-3.xml</t>
  </si>
  <si>
    <t>PTV1_5-3: [ (c0010)] not(empty({{PF.01.01.25.01, r0050}}))</t>
  </si>
  <si>
    <t>vr-ptv1_5-4</t>
  </si>
  <si>
    <t>s2md_PTV1_5-4</t>
  </si>
  <si>
    <t>vr-ptv1_5-4.xml</t>
  </si>
  <si>
    <t>PTV1_5-4: [ (c0010)] not(empty({{PF.01.01.24.01, r0050}}))</t>
  </si>
  <si>
    <t>vr-ptv1_6-1</t>
  </si>
  <si>
    <t>s2md_PTV1_6-1</t>
  </si>
  <si>
    <t>vr-ptv1_6-1.xml</t>
  </si>
  <si>
    <t>PTV1_6-1: [ (c0010)] not(empty({{PFE.01.01.30.01, r0060}}))</t>
  </si>
  <si>
    <t>vr-ptv1_6-2</t>
  </si>
  <si>
    <t>s2md_PTV1_6-2</t>
  </si>
  <si>
    <t>vr-ptv1_6-2.xml</t>
  </si>
  <si>
    <t>PTV1_6-2: [ (c0010)] not(empty({{PF.01.01.24.01, r0060}}))</t>
  </si>
  <si>
    <t>vr-ptv1_7-1</t>
  </si>
  <si>
    <t>s2md_PTV1_7-1</t>
  </si>
  <si>
    <t>vr-ptv1_7-1.xml</t>
  </si>
  <si>
    <t>PTV1_7-1: [ (c0010)] not(empty({{PF.01.01.26.01, r0070}}))</t>
  </si>
  <si>
    <t>vr-ptv1_7-2</t>
  </si>
  <si>
    <t>s2md_PTV1_7-2</t>
  </si>
  <si>
    <t>vr-ptv1_7-2.xml</t>
  </si>
  <si>
    <t>PTV1_7-2: [ (c0010)] not(empty({{PFE.01.01.30.01, r0070}}))</t>
  </si>
  <si>
    <t>vr-ptv1_7-3</t>
  </si>
  <si>
    <t>s2md_PTV1_7-3</t>
  </si>
  <si>
    <t>vr-ptv1_7-3.xml</t>
  </si>
  <si>
    <t>PTV1_7-3: [ (c0010)] not(empty({{PF.01.01.24.01, r0070}}))</t>
  </si>
  <si>
    <t>vr-ptv1_8-1</t>
  </si>
  <si>
    <t>s2md_PTV1_8-1</t>
  </si>
  <si>
    <t>vr-ptv1_8-1.xml</t>
  </si>
  <si>
    <t>PTV1_8-1: [ (c0010)] not(empty({{PF.01.01.26.01, r0080}}))</t>
  </si>
  <si>
    <t>vr-ptv1_8-2</t>
  </si>
  <si>
    <t>s2md_PTV1_8-2</t>
  </si>
  <si>
    <t>vr-ptv1_8-2.xml</t>
  </si>
  <si>
    <t>PTV1_8-2: [ (c0010)] not(empty({{PFE.01.01.30.01, r0080}}))</t>
  </si>
  <si>
    <t>vr-ptv1_8-3</t>
  </si>
  <si>
    <t>s2md_PTV1_8-3</t>
  </si>
  <si>
    <t>vr-ptv1_8-3.xml</t>
  </si>
  <si>
    <t>PTV1_8-3: [ (c0010)] not(empty({{PF.01.01.24.01, r0080}}))</t>
  </si>
  <si>
    <t>vr-ptv1_9-1</t>
  </si>
  <si>
    <t>s2md_PTV1_9-1</t>
  </si>
  <si>
    <t>vr-ptv1_9-1.xml</t>
  </si>
  <si>
    <t>PTV1_9-1: [ (c0010)] not(empty({{PF.01.01.29.01, r0090}}))</t>
  </si>
  <si>
    <t>vr-ptv1_9-2</t>
  </si>
  <si>
    <t>s2md_PTV1_9-2</t>
  </si>
  <si>
    <t>vr-ptv1_9-2.xml</t>
  </si>
  <si>
    <t>PTV1_9-2: [ (c0010)] not(empty({{PFE.01.01.32.01, r0090}}))</t>
  </si>
  <si>
    <t>vr-ptv1_9-3</t>
  </si>
  <si>
    <t>s2md_PTV1_9-3</t>
  </si>
  <si>
    <t>vr-ptv1_9-3.xml</t>
  </si>
  <si>
    <t>PTV1_9-3: [ (c0010)] not(empty({{PF.01.01.28.01, r0090}}))</t>
  </si>
  <si>
    <t>vr-ptv1_9-4</t>
  </si>
  <si>
    <t>s2md_PTV1_9-4</t>
  </si>
  <si>
    <t>vr-ptv1_9-4.xml</t>
  </si>
  <si>
    <t>PTV1_9-4: [ (c0010)] not(empty({{PF.01.01.26.01, r0090}}))</t>
  </si>
  <si>
    <t>vr-ptv1_9-5</t>
  </si>
  <si>
    <t>s2md_PTV1_9-5</t>
  </si>
  <si>
    <t>vr-ptv1_9-5.xml</t>
  </si>
  <si>
    <t>PTV1_9-5: [ (c0010)] not(empty({{PF.01.01.24.01, r0090}}))</t>
  </si>
  <si>
    <t>vr-ptv2_1-3</t>
  </si>
  <si>
    <t>s2md_PTV2_1-3</t>
  </si>
  <si>
    <t>vr-ptv2_1-3.xml</t>
  </si>
  <si>
    <t>PTV2_1-3: [ (c0010)] not(empty({{PFE.01.01.32.01, er0010}}))</t>
  </si>
  <si>
    <t>PTV2: Item cannot be empty --&gt;Template 1: PFE.01.01; Rows: (All); Expression: {c0010} &lt;&gt; empty</t>
  </si>
  <si>
    <t>vr-ptv2_1-4</t>
  </si>
  <si>
    <t>s2md_PTV2_1-4</t>
  </si>
  <si>
    <t>PFE.01.01.31.01</t>
  </si>
  <si>
    <t>vr-ptv2_1-4.xml</t>
  </si>
  <si>
    <t>PTV2_1-4: [ (c0010)] not(empty({{PFE.01.01.31.01, er0010}}))</t>
  </si>
  <si>
    <t>vr-ptv2_1-5</t>
  </si>
  <si>
    <t>s2md_PTV2_1-5</t>
  </si>
  <si>
    <t>vr-ptv2_1-5.xml</t>
  </si>
  <si>
    <t>PTV2_1-5: [ (c0010)] not(empty({{PFE.01.01.30.01, er0010}}))</t>
  </si>
  <si>
    <t>vr-ptv2_10-1</t>
  </si>
  <si>
    <t>s2md_PTV2_10-1</t>
  </si>
  <si>
    <t>vr-ptv2_10-1.xml</t>
  </si>
  <si>
    <t>PTV2_10-1: [ (c0010)] not(empty({{PFE.01.01.32.01, r0100}}))</t>
  </si>
  <si>
    <t>vr-ptv2_10-2</t>
  </si>
  <si>
    <t>s2md_PTV2_10-2</t>
  </si>
  <si>
    <t>vr-ptv2_10-2.xml</t>
  </si>
  <si>
    <t>PTV2_10-2: [ (c0010)] not(empty({{PFE.01.01.30.01, r0100}}))</t>
  </si>
  <si>
    <t>vr-ptv2_11-1</t>
  </si>
  <si>
    <t>s2md_PTV2_11-1</t>
  </si>
  <si>
    <t>vr-ptv2_11-1.xml</t>
  </si>
  <si>
    <t>PTV2_11-1: [ (c0010)] not(empty({{PFE.01.01.31.01, er1100}}))</t>
  </si>
  <si>
    <t>vr-ptv2_11-2</t>
  </si>
  <si>
    <t>s2md_PTV2_11-2</t>
  </si>
  <si>
    <t>vr-ptv2_11-2.xml</t>
  </si>
  <si>
    <t>PTV2_11-2: [ (c0010)] not(empty({{PFE.01.01.30.01, er1100}}))</t>
  </si>
  <si>
    <t>vr-ptv2_12-1</t>
  </si>
  <si>
    <t>s2md_PTV2_12-1</t>
  </si>
  <si>
    <t>vr-ptv2_12-1.xml</t>
  </si>
  <si>
    <t>PTV2_12-1: [ (c0010)] not(empty({{PFE.01.01.30.01, er1200}}))</t>
  </si>
  <si>
    <t>vr-ptv2_13-1</t>
  </si>
  <si>
    <t>s2md_PTV2_13-1</t>
  </si>
  <si>
    <t>vr-ptv2_13-1.xml</t>
  </si>
  <si>
    <t>PTV2_13-1: [ (c0010)] not(empty({{PFE.01.01.30.01, er1300}}))</t>
  </si>
  <si>
    <t>vr-ptv2_2-1</t>
  </si>
  <si>
    <t>s2md_PTV2_2-1</t>
  </si>
  <si>
    <t>vr-ptv2_2-1.xml</t>
  </si>
  <si>
    <t>PTV2_2-1: [ (c0010)] not(empty({{PFE.01.01.32.01, er0020}}))</t>
  </si>
  <si>
    <t>vr-ptv2_2-2</t>
  </si>
  <si>
    <t>s2md_PTV2_2-2</t>
  </si>
  <si>
    <t>vr-ptv2_2-2.xml</t>
  </si>
  <si>
    <t>PTV2_2-2: [ (c0010)] not(empty({{PFE.01.01.31.01, er0020}}))</t>
  </si>
  <si>
    <t>vr-ptv2_2-3</t>
  </si>
  <si>
    <t>s2md_PTV2_2-3</t>
  </si>
  <si>
    <t>vr-ptv2_2-3.xml</t>
  </si>
  <si>
    <t>PTV2_2-3: [ (c0010)] not(empty({{PFE.01.01.30.01, er0020}}))</t>
  </si>
  <si>
    <t>vr-ptv2_3-1</t>
  </si>
  <si>
    <t>s2md_PTV2_3-1</t>
  </si>
  <si>
    <t>vr-ptv2_3-1.xml</t>
  </si>
  <si>
    <t>PTV2_3-1: [ (c0010)] not(empty({{PFE.01.01.30.01, r0030}}))</t>
  </si>
  <si>
    <t>vr-ptv2_4-1</t>
  </si>
  <si>
    <t>s2md_PTV2_4-1</t>
  </si>
  <si>
    <t>vr-ptv2_4-1.xml</t>
  </si>
  <si>
    <t>PTV2_4-1: [ (c0010)] not(empty({{PFE.01.01.30.01, r0040}}))</t>
  </si>
  <si>
    <t>vr-ptv2_5-1</t>
  </si>
  <si>
    <t>s2md_PTV2_5-1</t>
  </si>
  <si>
    <t>vr-ptv2_5-1.xml</t>
  </si>
  <si>
    <t>PTV2_5-1: [ (c0010)] not(empty({{PFE.01.01.31.01, er0050}}))</t>
  </si>
  <si>
    <t>vr-ptv2_5-2</t>
  </si>
  <si>
    <t>s2md_PTV2_5-2</t>
  </si>
  <si>
    <t>vr-ptv2_5-2.xml</t>
  </si>
  <si>
    <t>PTV2_5-2: [ (c0010)] not(empty({{PFE.01.01.30.01, er0050}}))</t>
  </si>
  <si>
    <t>vr-ptv2_6-1</t>
  </si>
  <si>
    <t>s2md_PTV2_6-1</t>
  </si>
  <si>
    <t>vr-ptv2_6-1.xml</t>
  </si>
  <si>
    <t>PTV2_6-1: [ (c0010)] not(empty({{PFE.01.01.30.01, r0060}}))</t>
  </si>
  <si>
    <t>vr-ptv2_7-1</t>
  </si>
  <si>
    <t>s2md_PTV2_7-1</t>
  </si>
  <si>
    <t>vr-ptv2_7-1.xml</t>
  </si>
  <si>
    <t>PTV2_7-1: [ (c0010)] not(empty({{PFE.01.01.30.01, r0070}}))</t>
  </si>
  <si>
    <t>vr-ptv2_8-1</t>
  </si>
  <si>
    <t>s2md_PTV2_8-1</t>
  </si>
  <si>
    <t>vr-ptv2_8-1.xml</t>
  </si>
  <si>
    <t>PTV2_8-1: [ (c0010)] not(empty({{PFE.01.01.30.01, r0080}}))</t>
  </si>
  <si>
    <t>vr-ptv2_9-1</t>
  </si>
  <si>
    <t>s2md_PTV2_9-1</t>
  </si>
  <si>
    <t>vr-ptv2_9-1.xml</t>
  </si>
  <si>
    <t>PTV2_9-1: [ (c0010)] not(empty({{PFE.01.01.30.01, er0090}}))</t>
  </si>
  <si>
    <t>vr-ptv2_9-2</t>
  </si>
  <si>
    <t>s2md_PTV2_9-2</t>
  </si>
  <si>
    <t>vr-ptv2_9-2.xml</t>
  </si>
  <si>
    <t>PTV2_9-2: [ (c0010)] not(empty({{PFE.01.01.32.01, r0090}}))</t>
  </si>
  <si>
    <t>vr-ptv5-1</t>
  </si>
  <si>
    <t>s2md_PTV5-1</t>
  </si>
  <si>
    <t>vr-ptv5-1.xml</t>
  </si>
  <si>
    <t>PTV5-1: if (not(empty({{PF.06.02.26.01, c0100}}))) then (not(empty({{PF.06.02.26.02, c0230}})))</t>
  </si>
  <si>
    <t>PTV5: There is at least one security reported in Table 1 of PF.06.02 that is not reported in Table 2 of PF.06.02 --&gt;Template 1: PF.06.02; Expression: If {PF.06.02, c0100}&lt;&gt;empty then {PF.06.02, c0230}&lt;&gt;empty</t>
  </si>
  <si>
    <t>vr-ptv5-2</t>
  </si>
  <si>
    <t>s2md_PTV5-2</t>
  </si>
  <si>
    <t>vr-ptv5-2.xml</t>
  </si>
  <si>
    <t>PTV5-2: if (not(empty({{PFE.06.02.30.01, c0100}}))) then (not(empty({{PFE.06.02.30.02, c0230}})))</t>
  </si>
  <si>
    <t>vr-ptv5-3</t>
  </si>
  <si>
    <t>s2md_PTV5-3</t>
  </si>
  <si>
    <t>vr-ptv5-3.xml</t>
  </si>
  <si>
    <t>PTV5-3: if (not(empty({{PF.06.02.24.01, c0100}}))) then (not(empty({{PF.06.02.24.02, c0230}})))</t>
  </si>
  <si>
    <t>vr-ptv6-1</t>
  </si>
  <si>
    <t>s2md_PTV6-1</t>
  </si>
  <si>
    <t>vr-ptv6-1.xml</t>
  </si>
  <si>
    <t>($a + xs:dayTimeDuration('P1D') = xs:date(xfi:period-instant(xfi:period($a))))</t>
  </si>
  <si>
    <t>PTV6-1: [ (c0010)] not(empty({{PF.01.02.27.01, r0030}}))</t>
  </si>
  <si>
    <t>PTV6: There is a mismatch between the Reporting reference date (r0030) reported in PF.01.02 Basic information template and the date declared in XBRL context. --&gt;Template 1: PF.01.02; Columns: c0010; Expression: Reporting reference date (r0030) in PF.01.02 Basic information template does not match XBRL context date</t>
  </si>
  <si>
    <t>vr-ptv6-2</t>
  </si>
  <si>
    <t>s2md_PTV6-2</t>
  </si>
  <si>
    <t>vr-ptv6-2.xml</t>
  </si>
  <si>
    <t>PTV6-2: [ (c0010)] not(empty({{PF.01.02.26.01, r0030}}))</t>
  </si>
  <si>
    <t>vr-ptv6-3</t>
  </si>
  <si>
    <t>s2md_PTV6-3</t>
  </si>
  <si>
    <t>vr-ptv6-3.xml</t>
  </si>
  <si>
    <t>PTV6-3: [ (c0010)] not(empty({{PFE.01.02.31.01, r0030}}))</t>
  </si>
  <si>
    <t>vr-ptv6-4</t>
  </si>
  <si>
    <t>s2md_PTV6-4</t>
  </si>
  <si>
    <t>vr-ptv6-4.xml</t>
  </si>
  <si>
    <t>PTV6-4: [ (c0010)] not(empty({{PF.01.02.25.01, r0030}}))</t>
  </si>
  <si>
    <t>vr-ptv6-5</t>
  </si>
  <si>
    <t>s2md_PTV6-5</t>
  </si>
  <si>
    <t>vr-ptv6-5.xml</t>
  </si>
  <si>
    <t>PTV6-5: [ (c0010)] not(empty({{PFE.01.02.30.01, r0030}}))</t>
  </si>
  <si>
    <t>vr-ptv6-6</t>
  </si>
  <si>
    <t>s2md_PTV6-6</t>
  </si>
  <si>
    <t>vr-ptv6-6.xml</t>
  </si>
  <si>
    <t>PTV6-6: [ (c0010)] not(empty({{PF.01.02.24.01, r0030}}))</t>
  </si>
  <si>
    <t>vr-ptv7</t>
  </si>
  <si>
    <t>s2md_PTV7</t>
  </si>
  <si>
    <t>vr-ptv7.xml</t>
  </si>
  <si>
    <t>matches($a, '^....$')</t>
  </si>
  <si>
    <t>PTV7: si1554 doesn't follow CIC code pattern --&gt;Template 1: (All); Expression: si1554 like "####"</t>
  </si>
  <si>
    <t>vr-ptv8</t>
  </si>
  <si>
    <t>s2md_PTV8</t>
  </si>
  <si>
    <t>vr-ptv8.xml</t>
  </si>
  <si>
    <t>if (matches($a,'^LEI/[A-Z0-9]{18}[0-9]{2}$') or not(matches($a,'^LEI/[A-Z0-9]{18}(01|00)$'))) then (lei-fn:validate-checksum(substring($a,5))) else (matches($a, '^None$')) or matches($a,'^LEI/(029200720E3M3A4D6D01|029200758D5M0AI3F601|315700X8JQ3IU0NGK501|3157007SCCESQAUH5Z01|315700TCC9NTEP7J8Z01|13250000000000000301|315700ADOXDR5PCY5400|315700A0UB9Q7DOQIZ00|315700BM9Z39TNTGQW00|315700BZ5F7DRYG2UM00|315700B8401GTFFY6X01|315700DJ07P6OX10FK01|315700DKCD4QSKLAMO01|315700D23JL5C1DZNT00|315700EIYO2TLSEGQ700|315700ET7M7VQ4C84R00|315700EZSEA51937KX01|315700GXBGM8DBYKHF01|315700GZA843JXKTJ400|315700G5G24XYL1TXH00|315700HS7WJ1B0SUWM01|315700HXOEOK58E58P01|315700HZU4SMI8LZTU00|315700I3W2AFHP8MNQ01|315700JICZ3SY5SAXX00|315700JKZH6I0067ND01|315700JO5E28SRE00Q01|315700JXUHL9H2C3P700|315700LDDN3RM7Y2MP00|315700LWYOZNQ7V1T100|315700MBYPT6PGKO7M01|315700MW2F0KFR45QW01|315700M5843O6DU83901|315700NNMGS8F3P2CN00|315700N0VEIBHP0NPQ01|315700OASRCM664PAW01|315700OFW4YCOBNX4U01|315700OVW93X0T3HP200|315700O666JVNCQU9X00|315700PLI0I7W8IOV400|315700PN3J57ZUNF1V00|315700PXKOSX7WQV4N00|315700P4N9VSLK5QZV01|315700P40OV6BT045900|315700P6TZOLP92KN801|315700P89WR82VNB8Z00|315700QGM4XWZE1I5N01|315700Q1S8O1UORF9700|315700RK8M4FAHMYAP01|315700RTEHY362KXWJ00|315700SNUXK41WMW5J00|315700S22RGYRIEEOT00|315700S3TF79ALV82F01|315700TF5Z7T28HZJK01|315700TWGZ89LLSRS000|315700TXNX10N8XH4K00|315700T2EEQAPBO0C301|315700T6T49EDM16YO01|315700UJ6N4LGKLNPB00|315700UKZXWXEO126601|315700UYFD5GF9R13F01|315700VG7PTE9EJJRX01|315700VITYR7AL4M9S01|315700VMAJZ9JZTXNQ00|315700WH3YMKHCVYW201|315700WKCDF4QGRRO200|315700WR4IHOO1M5LP00|315700WYOZ6994UATN00|315700WZPEIS41QDKE00|315700XEFYMA5EZ0P500|315700XE21UYOA3GAC01|315700XI4Z8GF5BDUJ01|315700XSCP1S8WOD8E01|315700X40GNCOUWJYR00|315700YS6RQ5TF3VBP01|315700Y1W7W1JHAUBW00|315700Y5JNQMMUF5ID01|3157000VAJWZ3P8ZED00|3157001KM8GOU7PXZY01|3157001K2LAL04D87901|3157001MLDD3SDFQA901|3157001TPR6K4GBTLN00|31570010000000006400|31570010000000009601|31570010000000019301|31570010000000025800|31570010000000029001|31570010000000035500|31570010000000038701|31570010000000045200|31570010000000048401|31570010000000054900|31570010000000064600|31570010000000067801|31570010000000077501|31570010000000084000|31570010000000087201|31570010000000096901|31570010000000103400|31570010000000106601|31570010000000116301|31570010000000122800|31570010000000126001|3157002CKDQOCIHE5H01|31570020000000005900|31570029808HJVCNFA01|3157003FQSSGS9OZ9E01|3157004PTVTDOKB46401|3157004R6CH6C1P4KX00|3157005RUI28M8FANK00|3157005VJE7A3MBUS201|3157005WT1SENAE17R00|31570058O0Z320C4GZ00|3157006B6JVZ5DFMSN00|3157006DE3SPNIUY9K01|3157006FR3JBBOLOMX01|3157006I3B6RSTPQLI00|3157006KT1EZ15OIXW00|315700659AALVVLVIO01|31570067WSCDST0S3F01|3157008VKYORMUNC5O01|3157008ZY7CW6LVU5J00|3157009FTHFDDK7FHW01|3157009OVCV07O4HXM00|315700T8U7IU4W8J3A01|315700BBRQHDWX6SHZ00|3157008KD17KROO7UT01)$')</t>
  </si>
  <si>
    <t>PTV8: si1552 doesn't follow "^LEI/[A-Z0-9]{20}$" or "^None" pattern --&gt;Template 1: (All); Expression: si1552 like "^LEI/[A-Z0-9]{20}$" or "^None"</t>
  </si>
  <si>
    <t>vr-ptv9</t>
  </si>
  <si>
    <t>s2md_PTV9</t>
  </si>
  <si>
    <t>vr-ptv9.xml</t>
  </si>
  <si>
    <t>PTV9: si1553 doesn't follow "^LEI/[A-Z0-9]{20}$" or "^None" pattern --&gt;Template 1: (All); Expression: si1553 like "^LEI/[A-Z0-9]{20}$" or "^None"</t>
  </si>
  <si>
    <t>if (matches($a,"^..8.$")) then (not(empty((($b))))) else (true())</t>
  </si>
  <si>
    <t>if (matches($a,'^..((1)|(2)|(5)|(6)).$') and not(matches(xfi:fact-typed-dimension-value($a ,QName('http://eiopa.europa.eu/xbrl/s2c/dict/dim','UI'))/s2c_typ:ID,'((^ISIN/.*)|(^CAU/ISIN.*))'))) then (not(empty((($c))))) else (true())</t>
  </si>
  <si>
    <t>if (matches($a,"^..((3)|(4)|(7)|(9)|(0)).$")) then (empty(($b))) else (true())</t>
  </si>
  <si>
    <t>if (matches($a,"^..((1)|(2)|(5)|(6)).$") and matches(xfi:fact-typed-dimension-value($a,QName('http://eiopa.europa.eu/xbrl/s2c/dict/dim','UI'))/s2c_typ:ID,'((^ISIN/.*)|(^CAU/ISIN.*))')) then (empty((($c)))) else (true())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</si>
</sst>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38"/>
      <scheme val="minor"/>
    </font>
    <font>
      <sz val="11"/>
      <name val="Calibri"/>
      <family val="2"/>
      <scheme val="minor"/>
    </font>
    <font>
      <b/>
      <sz val="10"/>
      <name val="Calibri"/>
      <family val="2"/>
      <scheme val="minor"/>
    </font>
    <font>
      <sz val="11"/>
      <color theme="1"/>
      <name val="Calibri"/>
      <family val="2"/>
      <scheme val="minor"/>
    </font>
    <font>
      <sz val="11"/>
      <color rgb="FF9C6500"/>
      <name val="Calibri"/>
      <family val="2"/>
      <scheme val="minor"/>
    </font>
    <font>
      <b/>
      <sz val="16"/>
      <name val="Calibri"/>
      <family val="2"/>
      <scheme val="minor"/>
    </font>
    <font>
      <sz val="14"/>
      <name val="Calibri"/>
      <family val="2"/>
      <scheme val="minor"/>
    </font>
    <font>
      <b/>
      <sz val="14"/>
      <name val="Calibri"/>
      <family val="2"/>
      <scheme val="minor"/>
    </font>
    <font>
      <b/>
      <sz val="18"/>
      <name val="Calibri"/>
      <family val="2"/>
      <scheme val="minor"/>
    </font>
    <font>
      <b/>
      <sz val="11"/>
      <name val="Calibri"/>
      <family val="2"/>
      <scheme val="minor"/>
    </font>
    <font>
      <u/>
      <sz val="11"/>
      <name val="Calibri"/>
      <family val="2"/>
      <scheme val="minor"/>
    </font>
    <font>
      <b/>
      <sz val="11"/>
      <name val="Calibri"/>
      <family val="2"/>
      <charset val="238"/>
      <scheme val="minor"/>
    </font>
    <font>
      <b/>
      <sz val="11"/>
      <color theme="1"/>
      <name val="Calibri"/>
      <family val="2"/>
      <charset val="238"/>
      <scheme val="minor"/>
    </font>
  </fonts>
  <fills count="11">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FFEB9C"/>
      </patternFill>
    </fill>
    <fill>
      <patternFill patternType="solid">
        <fgColor rgb="FF00B0F0"/>
        <bgColor indexed="64"/>
      </patternFill>
    </fill>
    <fill>
      <patternFill patternType="solid">
        <fgColor theme="4"/>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1" fillId="0" borderId="0"/>
    <xf numFmtId="0" fontId="1" fillId="0" borderId="0"/>
    <xf numFmtId="0" fontId="4" fillId="0" borderId="0"/>
    <xf numFmtId="0" fontId="5" fillId="4" borderId="0" applyNumberFormat="0" applyBorder="0" applyAlignment="0" applyProtection="0"/>
  </cellStyleXfs>
  <cellXfs count="50">
    <xf numFmtId="0" fontId="0" fillId="0" borderId="0" xfId="0"/>
    <xf numFmtId="0" fontId="0" fillId="0" borderId="0" xfId="0" applyAlignment="1"/>
    <xf numFmtId="0" fontId="2" fillId="0" borderId="0" xfId="0" applyFont="1" applyFill="1" applyAlignment="1"/>
    <xf numFmtId="0" fontId="2" fillId="0" borderId="0" xfId="0" applyFont="1" applyFill="1" applyAlignment="1">
      <alignment horizontal="left" vertical="top"/>
    </xf>
    <xf numFmtId="0" fontId="2" fillId="0" borderId="0" xfId="0" applyFont="1" applyFill="1" applyAlignment="1">
      <alignment horizontal="left"/>
    </xf>
    <xf numFmtId="0" fontId="2" fillId="0" borderId="0" xfId="0" applyFont="1" applyFill="1" applyBorder="1" applyAlignment="1"/>
    <xf numFmtId="14" fontId="2" fillId="0" borderId="0" xfId="0" quotePrefix="1" applyNumberFormat="1" applyFont="1" applyFill="1" applyAlignment="1"/>
    <xf numFmtId="14" fontId="2" fillId="0" borderId="0" xfId="0" applyNumberFormat="1" applyFont="1" applyFill="1" applyAlignment="1">
      <alignment horizontal="left" vertical="top"/>
    </xf>
    <xf numFmtId="0" fontId="2" fillId="0" borderId="0" xfId="0" applyFont="1" applyFill="1" applyBorder="1" applyAlignment="1">
      <alignment horizontal="left" vertical="top"/>
    </xf>
    <xf numFmtId="0" fontId="0" fillId="0" borderId="0" xfId="0" applyAlignment="1">
      <alignment wrapText="1"/>
    </xf>
    <xf numFmtId="0" fontId="3" fillId="2" borderId="1" xfId="0"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3" fillId="2" borderId="1"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xf>
    <xf numFmtId="0" fontId="3" fillId="2" borderId="1" xfId="0" applyFont="1" applyFill="1" applyBorder="1" applyAlignment="1">
      <alignment horizontal="center" vertical="center"/>
    </xf>
    <xf numFmtId="0" fontId="0" fillId="0" borderId="0" xfId="0" applyAlignment="1">
      <alignment horizontal="left" vertical="top"/>
    </xf>
    <xf numFmtId="0" fontId="2" fillId="0" borderId="0" xfId="0" applyFont="1" applyFill="1"/>
    <xf numFmtId="0" fontId="6" fillId="5" borderId="0" xfId="4" applyFont="1" applyFill="1" applyAlignment="1">
      <alignment horizontal="center" vertical="center" wrapText="1"/>
    </xf>
    <xf numFmtId="15" fontId="6" fillId="3" borderId="0" xfId="4" applyNumberFormat="1" applyFont="1" applyFill="1" applyAlignment="1">
      <alignment horizontal="center" vertical="center" wrapText="1"/>
    </xf>
    <xf numFmtId="0" fontId="2" fillId="0" borderId="0" xfId="0" applyFont="1"/>
    <xf numFmtId="0" fontId="10" fillId="8" borderId="7" xfId="0" applyFont="1" applyFill="1" applyBorder="1" applyAlignment="1">
      <alignment horizontal="center" wrapText="1"/>
    </xf>
    <xf numFmtId="0" fontId="10" fillId="0" borderId="1" xfId="0" applyFont="1" applyBorder="1" applyAlignment="1">
      <alignment horizontal="left" vertical="center" wrapText="1"/>
    </xf>
    <xf numFmtId="0" fontId="2" fillId="0" borderId="1" xfId="0" applyFont="1" applyBorder="1" applyAlignment="1">
      <alignment wrapText="1"/>
    </xf>
    <xf numFmtId="0" fontId="2" fillId="0" borderId="1" xfId="0" applyFont="1" applyFill="1" applyBorder="1" applyAlignment="1">
      <alignment wrapText="1"/>
    </xf>
    <xf numFmtId="0" fontId="10" fillId="9" borderId="1" xfId="0" applyFont="1" applyFill="1" applyBorder="1" applyAlignment="1">
      <alignment horizontal="left" vertical="center" wrapText="1"/>
    </xf>
    <xf numFmtId="0" fontId="2" fillId="9" borderId="1" xfId="0" applyFont="1" applyFill="1" applyBorder="1" applyAlignment="1">
      <alignment wrapText="1"/>
    </xf>
    <xf numFmtId="0" fontId="2" fillId="0" borderId="1" xfId="0" quotePrefix="1" applyFont="1" applyBorder="1" applyAlignment="1">
      <alignment wrapText="1"/>
    </xf>
    <xf numFmtId="0" fontId="2" fillId="0" borderId="1" xfId="0" quotePrefix="1" applyFont="1" applyFill="1" applyBorder="1" applyAlignment="1">
      <alignment wrapText="1"/>
    </xf>
    <xf numFmtId="0" fontId="10"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10" fillId="0" borderId="1" xfId="0" applyFont="1" applyBorder="1" applyAlignment="1">
      <alignment horizontal="left" vertical="center"/>
    </xf>
    <xf numFmtId="0" fontId="2" fillId="0" borderId="1" xfId="0" applyFont="1" applyBorder="1" applyAlignment="1">
      <alignment vertical="center" wrapText="1"/>
    </xf>
    <xf numFmtId="0" fontId="2" fillId="9" borderId="1" xfId="0" applyFont="1" applyFill="1" applyBorder="1"/>
    <xf numFmtId="0" fontId="3" fillId="10" borderId="1" xfId="0" applyFont="1" applyFill="1" applyBorder="1" applyAlignment="1">
      <alignment horizontal="center" vertical="center" wrapText="1"/>
    </xf>
    <xf numFmtId="0" fontId="12" fillId="8" borderId="1" xfId="0" applyFont="1" applyFill="1" applyBorder="1" applyAlignment="1">
      <alignment horizontal="center" vertical="center"/>
    </xf>
    <xf numFmtId="0" fontId="13" fillId="8" borderId="1" xfId="0" applyFont="1" applyFill="1" applyBorder="1" applyAlignment="1">
      <alignment horizontal="center" vertical="center"/>
    </xf>
    <xf numFmtId="0" fontId="13" fillId="8" borderId="1" xfId="0" applyFont="1" applyFill="1" applyBorder="1" applyAlignment="1">
      <alignment horizontal="center" vertical="center" wrapText="1"/>
    </xf>
    <xf numFmtId="0" fontId="0" fillId="10" borderId="0" xfId="0" applyFill="1"/>
    <xf numFmtId="0" fontId="7" fillId="6" borderId="3" xfId="4" applyFont="1" applyFill="1" applyBorder="1" applyAlignment="1">
      <alignment horizontal="center" vertical="center" wrapText="1"/>
    </xf>
    <xf numFmtId="0" fontId="7" fillId="6" borderId="0" xfId="4" applyFont="1" applyFill="1" applyBorder="1" applyAlignment="1">
      <alignment horizontal="center" vertical="center" wrapText="1"/>
    </xf>
    <xf numFmtId="0" fontId="9" fillId="7" borderId="4" xfId="0" applyFont="1" applyFill="1" applyBorder="1" applyAlignment="1">
      <alignment horizontal="center"/>
    </xf>
    <xf numFmtId="0" fontId="9" fillId="7" borderId="5" xfId="0" applyFont="1" applyFill="1" applyBorder="1" applyAlignment="1">
      <alignment horizontal="center"/>
    </xf>
    <xf numFmtId="0" fontId="9" fillId="7" borderId="6" xfId="0" applyFont="1" applyFill="1" applyBorder="1" applyAlignment="1">
      <alignment horizontal="center"/>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cellXfs>
  <cellStyles count="5">
    <cellStyle name="Neutralny 2" xfId="4" xr:uid="{00000000-0005-0000-0000-000000000000}"/>
    <cellStyle name="Normal" xfId="0" builtinId="0"/>
    <cellStyle name="Normalny 10" xfId="2" xr:uid="{00000000-0005-0000-0000-000002000000}"/>
    <cellStyle name="Normalny 11" xfId="1" xr:uid="{00000000-0005-0000-0000-000003000000}"/>
    <cellStyle name="Normalny 2"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hyperlink" Target="mailto:xbrl@eiopa.europa.eu" TargetMode="External"/></Relationships>
</file>

<file path=xl/drawings/drawing1.xml><?xml version="1.0" encoding="utf-8"?>
<xdr:wsDr xmlns:xdr="http://schemas.openxmlformats.org/drawingml/2006/spreadsheetDrawing" xmlns:a="http://schemas.openxmlformats.org/drawingml/2006/main">
  <xdr:twoCellAnchor>
    <xdr:from>
      <xdr:col>2</xdr:col>
      <xdr:colOff>7621</xdr:colOff>
      <xdr:row>3</xdr:row>
      <xdr:rowOff>439103</xdr:rowOff>
    </xdr:from>
    <xdr:to>
      <xdr:col>7</xdr:col>
      <xdr:colOff>55245</xdr:colOff>
      <xdr:row>3</xdr:row>
      <xdr:rowOff>669132</xdr:rowOff>
    </xdr:to>
    <xdr:sp macro="" textlink="">
      <xdr:nvSpPr>
        <xdr:cNvPr id="2" name="TextBox 7">
          <a:hlinkClick xmlns:r="http://schemas.openxmlformats.org/officeDocument/2006/relationships" r:id="rId1"/>
          <a:extLst>
            <a:ext uri="{FF2B5EF4-FFF2-40B4-BE49-F238E27FC236}">
              <a16:creationId xmlns:a16="http://schemas.microsoft.com/office/drawing/2014/main" id="{00000000-0008-0000-0000-000008000000}"/>
            </a:ext>
          </a:extLst>
        </xdr:cNvPr>
        <xdr:cNvSpPr txBox="1"/>
      </xdr:nvSpPr>
      <xdr:spPr>
        <a:xfrm>
          <a:off x="3710941" y="2458403"/>
          <a:ext cx="12460604" cy="230029"/>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200">
              <a:solidFill>
                <a:schemeClr val="dk1"/>
              </a:solidFill>
              <a:effectLst/>
              <a:latin typeface="+mn-lt"/>
              <a:ea typeface="+mn-ea"/>
              <a:cs typeface="+mn-cs"/>
            </a:rPr>
            <a:t>      * Questions related with the DPM and XBRL taxonomy should be addressed to </a:t>
          </a:r>
          <a:r>
            <a:rPr lang="en-GB" sz="1200">
              <a:solidFill>
                <a:schemeClr val="dk1"/>
              </a:solidFill>
              <a:effectLst/>
              <a:latin typeface="+mn-lt"/>
              <a:ea typeface="+mn-ea"/>
              <a:cs typeface="+mn-cs"/>
              <a:hlinkClick xmlns:r="http://schemas.openxmlformats.org/officeDocument/2006/relationships" r:id=""/>
            </a:rPr>
            <a:t>xbrl@eiopa.europa.eu</a:t>
          </a:r>
          <a:r>
            <a:rPr lang="en-GB" sz="1200">
              <a:solidFill>
                <a:schemeClr val="dk1"/>
              </a:solidFill>
              <a:effectLst/>
              <a:latin typeface="+mn-lt"/>
              <a:ea typeface="+mn-ea"/>
              <a:cs typeface="+mn-cs"/>
            </a:rPr>
            <a:t>.  identifying the Validation ID and Taxonomy Release</a:t>
          </a:r>
          <a:r>
            <a:rPr lang="en-GB" sz="1200" baseline="0">
              <a:solidFill>
                <a:schemeClr val="dk1"/>
              </a:solidFill>
              <a:effectLst/>
              <a:latin typeface="+mn-lt"/>
              <a:ea typeface="+mn-ea"/>
              <a:cs typeface="+mn-cs"/>
            </a:rPr>
            <a:t> o</a:t>
          </a:r>
          <a:r>
            <a:rPr lang="en-GB" sz="1200">
              <a:solidFill>
                <a:schemeClr val="dk1"/>
              </a:solidFill>
              <a:effectLst/>
              <a:latin typeface="+mn-lt"/>
              <a:ea typeface="+mn-ea"/>
              <a:cs typeface="+mn-cs"/>
            </a:rPr>
            <a:t>f the XBRL implementation issue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1"/>
  <sheetViews>
    <sheetView zoomScale="70" zoomScaleNormal="70" workbookViewId="0"/>
  </sheetViews>
  <sheetFormatPr defaultColWidth="9.28515625" defaultRowHeight="15" x14ac:dyDescent="0.25"/>
  <cols>
    <col min="1" max="1" width="28" style="19" customWidth="1"/>
    <col min="2" max="2" width="26" style="19" customWidth="1"/>
    <col min="3" max="3" width="105.7109375" style="19" customWidth="1"/>
    <col min="4" max="4" width="46.28515625" style="19" customWidth="1"/>
    <col min="5" max="5" width="10.28515625" style="19" customWidth="1"/>
    <col min="6" max="16384" width="9.28515625" style="19"/>
  </cols>
  <sheetData>
    <row r="1" spans="1:6" ht="57.75" customHeight="1" x14ac:dyDescent="0.25">
      <c r="A1" s="17" t="s">
        <v>753</v>
      </c>
      <c r="B1" s="18">
        <v>43343</v>
      </c>
      <c r="C1" s="38" t="s">
        <v>828</v>
      </c>
      <c r="D1" s="38"/>
      <c r="E1" s="38"/>
      <c r="F1" s="38"/>
    </row>
    <row r="2" spans="1:6" ht="36.75" customHeight="1" x14ac:dyDescent="0.25">
      <c r="C2" s="39"/>
      <c r="D2" s="39"/>
      <c r="E2" s="39"/>
      <c r="F2" s="39"/>
    </row>
    <row r="3" spans="1:6" ht="65.25" customHeight="1" x14ac:dyDescent="0.25">
      <c r="C3" s="39"/>
      <c r="D3" s="39"/>
      <c r="E3" s="39"/>
      <c r="F3" s="39"/>
    </row>
    <row r="4" spans="1:6" ht="53.25" customHeight="1" x14ac:dyDescent="0.25"/>
    <row r="5" spans="1:6" ht="15.75" thickBot="1" x14ac:dyDescent="0.3"/>
    <row r="6" spans="1:6" ht="24" thickBot="1" x14ac:dyDescent="0.4">
      <c r="A6" s="40" t="s">
        <v>754</v>
      </c>
      <c r="B6" s="41"/>
      <c r="C6" s="42"/>
    </row>
    <row r="7" spans="1:6" x14ac:dyDescent="0.25">
      <c r="A7" s="20" t="s">
        <v>755</v>
      </c>
      <c r="B7" s="20" t="s">
        <v>756</v>
      </c>
      <c r="C7" s="20" t="s">
        <v>757</v>
      </c>
    </row>
    <row r="8" spans="1:6" ht="60" x14ac:dyDescent="0.25">
      <c r="A8" s="43" t="s">
        <v>758</v>
      </c>
      <c r="B8" s="21" t="s">
        <v>578</v>
      </c>
      <c r="C8" s="22" t="s">
        <v>829</v>
      </c>
    </row>
    <row r="9" spans="1:6" x14ac:dyDescent="0.25">
      <c r="A9" s="44"/>
      <c r="B9" s="21" t="s">
        <v>579</v>
      </c>
      <c r="C9" s="22" t="s">
        <v>759</v>
      </c>
    </row>
    <row r="10" spans="1:6" ht="60" x14ac:dyDescent="0.25">
      <c r="A10" s="44"/>
      <c r="B10" s="21" t="s">
        <v>0</v>
      </c>
      <c r="C10" s="22" t="s">
        <v>830</v>
      </c>
    </row>
    <row r="11" spans="1:6" x14ac:dyDescent="0.25">
      <c r="A11" s="44"/>
      <c r="B11" s="21" t="s">
        <v>1</v>
      </c>
      <c r="C11" s="22" t="s">
        <v>760</v>
      </c>
    </row>
    <row r="12" spans="1:6" x14ac:dyDescent="0.25">
      <c r="A12" s="44"/>
      <c r="B12" s="21" t="s">
        <v>2</v>
      </c>
      <c r="C12" s="22" t="s">
        <v>761</v>
      </c>
    </row>
    <row r="13" spans="1:6" x14ac:dyDescent="0.25">
      <c r="A13" s="44"/>
      <c r="B13" s="21" t="s">
        <v>3</v>
      </c>
      <c r="C13" s="22" t="s">
        <v>762</v>
      </c>
    </row>
    <row r="14" spans="1:6" x14ac:dyDescent="0.25">
      <c r="A14" s="44"/>
      <c r="B14" s="21" t="s">
        <v>4</v>
      </c>
      <c r="C14" s="22" t="s">
        <v>763</v>
      </c>
    </row>
    <row r="15" spans="1:6" x14ac:dyDescent="0.25">
      <c r="A15" s="44"/>
      <c r="B15" s="21" t="s">
        <v>5</v>
      </c>
      <c r="C15" s="22" t="s">
        <v>764</v>
      </c>
    </row>
    <row r="16" spans="1:6" ht="45" x14ac:dyDescent="0.25">
      <c r="A16" s="44"/>
      <c r="B16" s="21" t="s">
        <v>580</v>
      </c>
      <c r="C16" s="22" t="s">
        <v>765</v>
      </c>
    </row>
    <row r="17" spans="1:3" ht="45" x14ac:dyDescent="0.25">
      <c r="A17" s="44"/>
      <c r="B17" s="21" t="s">
        <v>581</v>
      </c>
      <c r="C17" s="22" t="s">
        <v>766</v>
      </c>
    </row>
    <row r="18" spans="1:3" x14ac:dyDescent="0.25">
      <c r="A18" s="44"/>
      <c r="B18" s="21" t="s">
        <v>6</v>
      </c>
      <c r="C18" s="23" t="s">
        <v>767</v>
      </c>
    </row>
    <row r="19" spans="1:3" x14ac:dyDescent="0.25">
      <c r="A19" s="44"/>
      <c r="B19" s="21" t="s">
        <v>7</v>
      </c>
      <c r="C19" s="22" t="s">
        <v>768</v>
      </c>
    </row>
    <row r="20" spans="1:3" x14ac:dyDescent="0.25">
      <c r="A20" s="44"/>
      <c r="B20" s="21" t="s">
        <v>582</v>
      </c>
      <c r="C20" s="22" t="s">
        <v>769</v>
      </c>
    </row>
    <row r="21" spans="1:3" ht="30" x14ac:dyDescent="0.25">
      <c r="A21" s="44"/>
      <c r="B21" s="21" t="s">
        <v>583</v>
      </c>
      <c r="C21" s="22" t="s">
        <v>770</v>
      </c>
    </row>
    <row r="22" spans="1:3" x14ac:dyDescent="0.25">
      <c r="A22" s="44"/>
      <c r="B22" s="21" t="s">
        <v>584</v>
      </c>
      <c r="C22" s="22" t="s">
        <v>831</v>
      </c>
    </row>
    <row r="23" spans="1:3" ht="30" x14ac:dyDescent="0.25">
      <c r="A23" s="44"/>
      <c r="B23" s="21" t="s">
        <v>832</v>
      </c>
      <c r="C23" s="23" t="s">
        <v>833</v>
      </c>
    </row>
    <row r="24" spans="1:3" x14ac:dyDescent="0.25">
      <c r="A24" s="44"/>
      <c r="B24" s="21" t="s">
        <v>834</v>
      </c>
      <c r="C24" s="22" t="s">
        <v>835</v>
      </c>
    </row>
    <row r="25" spans="1:3" ht="30" x14ac:dyDescent="0.25">
      <c r="A25" s="44"/>
      <c r="B25" s="24" t="s">
        <v>585</v>
      </c>
      <c r="C25" s="25" t="s">
        <v>771</v>
      </c>
    </row>
    <row r="26" spans="1:3" x14ac:dyDescent="0.25">
      <c r="A26" s="44"/>
      <c r="B26" s="21" t="s">
        <v>8</v>
      </c>
      <c r="C26" s="22" t="s">
        <v>772</v>
      </c>
    </row>
    <row r="27" spans="1:3" ht="45" x14ac:dyDescent="0.25">
      <c r="A27" s="44"/>
      <c r="B27" s="21" t="s">
        <v>9</v>
      </c>
      <c r="C27" s="22" t="s">
        <v>773</v>
      </c>
    </row>
    <row r="28" spans="1:3" ht="60" x14ac:dyDescent="0.25">
      <c r="A28" s="44"/>
      <c r="B28" s="21" t="s">
        <v>586</v>
      </c>
      <c r="C28" s="22" t="s">
        <v>774</v>
      </c>
    </row>
    <row r="29" spans="1:3" ht="30" x14ac:dyDescent="0.25">
      <c r="A29" s="44"/>
      <c r="B29" s="21" t="s">
        <v>587</v>
      </c>
      <c r="C29" s="22" t="s">
        <v>775</v>
      </c>
    </row>
    <row r="30" spans="1:3" ht="60" x14ac:dyDescent="0.25">
      <c r="A30" s="44"/>
      <c r="B30" s="21" t="s">
        <v>10</v>
      </c>
      <c r="C30" s="25" t="s">
        <v>776</v>
      </c>
    </row>
    <row r="31" spans="1:3" ht="59.25" customHeight="1" x14ac:dyDescent="0.25">
      <c r="A31" s="44"/>
      <c r="B31" s="21" t="s">
        <v>11</v>
      </c>
      <c r="C31" s="26" t="s">
        <v>777</v>
      </c>
    </row>
    <row r="32" spans="1:3" ht="93" customHeight="1" x14ac:dyDescent="0.25">
      <c r="A32" s="44"/>
      <c r="B32" s="21" t="s">
        <v>12</v>
      </c>
      <c r="C32" s="22" t="s">
        <v>836</v>
      </c>
    </row>
    <row r="33" spans="1:3" ht="45" x14ac:dyDescent="0.25">
      <c r="A33" s="44"/>
      <c r="B33" s="21" t="s">
        <v>588</v>
      </c>
      <c r="C33" s="22" t="s">
        <v>778</v>
      </c>
    </row>
    <row r="34" spans="1:3" ht="90" x14ac:dyDescent="0.25">
      <c r="A34" s="44"/>
      <c r="B34" s="21" t="s">
        <v>13</v>
      </c>
      <c r="C34" s="22" t="s">
        <v>779</v>
      </c>
    </row>
    <row r="35" spans="1:3" ht="120" x14ac:dyDescent="0.25">
      <c r="A35" s="44"/>
      <c r="B35" s="21" t="s">
        <v>14</v>
      </c>
      <c r="C35" s="27" t="s">
        <v>780</v>
      </c>
    </row>
    <row r="36" spans="1:3" ht="45" x14ac:dyDescent="0.25">
      <c r="A36" s="44"/>
      <c r="B36" s="28" t="s">
        <v>15</v>
      </c>
      <c r="C36" s="23" t="s">
        <v>781</v>
      </c>
    </row>
    <row r="37" spans="1:3" ht="30" x14ac:dyDescent="0.25">
      <c r="A37" s="44"/>
      <c r="B37" s="28" t="s">
        <v>589</v>
      </c>
      <c r="C37" s="29" t="s">
        <v>782</v>
      </c>
    </row>
    <row r="38" spans="1:3" ht="30" x14ac:dyDescent="0.25">
      <c r="A38" s="45"/>
      <c r="B38" s="28" t="s">
        <v>590</v>
      </c>
      <c r="C38" s="29" t="s">
        <v>783</v>
      </c>
    </row>
    <row r="39" spans="1:3" x14ac:dyDescent="0.25">
      <c r="A39" s="46" t="s">
        <v>784</v>
      </c>
      <c r="B39" s="30" t="s">
        <v>785</v>
      </c>
      <c r="C39" s="22" t="s">
        <v>786</v>
      </c>
    </row>
    <row r="40" spans="1:3" ht="30" x14ac:dyDescent="0.25">
      <c r="A40" s="46"/>
      <c r="B40" s="21" t="s">
        <v>787</v>
      </c>
      <c r="C40" s="31" t="s">
        <v>788</v>
      </c>
    </row>
    <row r="41" spans="1:3" x14ac:dyDescent="0.25">
      <c r="A41" s="47"/>
      <c r="B41" s="21" t="s">
        <v>789</v>
      </c>
      <c r="C41" s="22" t="s">
        <v>790</v>
      </c>
    </row>
    <row r="42" spans="1:3" x14ac:dyDescent="0.25">
      <c r="A42" s="47"/>
      <c r="B42" s="21" t="s">
        <v>791</v>
      </c>
      <c r="C42" s="22" t="s">
        <v>792</v>
      </c>
    </row>
    <row r="43" spans="1:3" x14ac:dyDescent="0.25">
      <c r="A43" s="47"/>
      <c r="B43" s="21" t="s">
        <v>793</v>
      </c>
      <c r="C43" s="22" t="s">
        <v>794</v>
      </c>
    </row>
    <row r="44" spans="1:3" x14ac:dyDescent="0.25">
      <c r="A44" s="47"/>
      <c r="B44" s="21" t="s">
        <v>795</v>
      </c>
      <c r="C44" s="22" t="s">
        <v>796</v>
      </c>
    </row>
    <row r="45" spans="1:3" x14ac:dyDescent="0.25">
      <c r="A45" s="47"/>
      <c r="B45" s="21" t="s">
        <v>797</v>
      </c>
      <c r="C45" s="22" t="s">
        <v>798</v>
      </c>
    </row>
    <row r="46" spans="1:3" x14ac:dyDescent="0.25">
      <c r="A46" s="47"/>
      <c r="B46" s="21" t="s">
        <v>799</v>
      </c>
      <c r="C46" s="22" t="s">
        <v>800</v>
      </c>
    </row>
    <row r="47" spans="1:3" x14ac:dyDescent="0.25">
      <c r="A47" s="47"/>
      <c r="B47" s="21" t="s">
        <v>801</v>
      </c>
      <c r="C47" s="22" t="s">
        <v>802</v>
      </c>
    </row>
    <row r="48" spans="1:3" x14ac:dyDescent="0.25">
      <c r="A48" s="47"/>
      <c r="B48" s="30" t="s">
        <v>803</v>
      </c>
      <c r="C48" s="32" t="s">
        <v>804</v>
      </c>
    </row>
    <row r="49" spans="1:5" x14ac:dyDescent="0.25">
      <c r="A49" s="47"/>
      <c r="B49" s="30" t="s">
        <v>805</v>
      </c>
      <c r="C49" s="22" t="s">
        <v>806</v>
      </c>
    </row>
    <row r="50" spans="1:5" x14ac:dyDescent="0.25">
      <c r="A50" s="47"/>
      <c r="B50" s="30" t="s">
        <v>807</v>
      </c>
      <c r="C50" s="22" t="s">
        <v>808</v>
      </c>
    </row>
    <row r="51" spans="1:5" ht="30" x14ac:dyDescent="0.25">
      <c r="A51" s="47"/>
      <c r="B51" s="30" t="s">
        <v>9</v>
      </c>
      <c r="C51" s="22" t="s">
        <v>809</v>
      </c>
    </row>
    <row r="52" spans="1:5" x14ac:dyDescent="0.25">
      <c r="A52" s="47"/>
      <c r="B52" s="30" t="s">
        <v>583</v>
      </c>
      <c r="C52" s="22" t="s">
        <v>810</v>
      </c>
    </row>
    <row r="53" spans="1:5" ht="46.5" customHeight="1" x14ac:dyDescent="0.25">
      <c r="A53" s="48" t="s">
        <v>811</v>
      </c>
      <c r="B53" s="21" t="s">
        <v>812</v>
      </c>
      <c r="C53" s="22" t="s">
        <v>813</v>
      </c>
    </row>
    <row r="54" spans="1:5" ht="37.15" customHeight="1" x14ac:dyDescent="0.25">
      <c r="A54" s="49"/>
      <c r="B54" s="30" t="s">
        <v>814</v>
      </c>
      <c r="C54" s="22" t="s">
        <v>815</v>
      </c>
    </row>
    <row r="55" spans="1:5" ht="37.15" customHeight="1" x14ac:dyDescent="0.25">
      <c r="A55" s="49"/>
      <c r="B55" s="30" t="s">
        <v>816</v>
      </c>
      <c r="C55" s="22" t="s">
        <v>817</v>
      </c>
    </row>
    <row r="56" spans="1:5" ht="37.15" customHeight="1" x14ac:dyDescent="0.25">
      <c r="A56" s="49"/>
      <c r="B56" s="30" t="s">
        <v>818</v>
      </c>
      <c r="C56" s="22" t="s">
        <v>819</v>
      </c>
    </row>
    <row r="57" spans="1:5" ht="37.15" customHeight="1" x14ac:dyDescent="0.25">
      <c r="A57" s="49"/>
      <c r="B57" s="30" t="s">
        <v>820</v>
      </c>
      <c r="C57" s="22" t="s">
        <v>821</v>
      </c>
    </row>
    <row r="60" spans="1:5" x14ac:dyDescent="0.25">
      <c r="A60" s="19" t="s">
        <v>822</v>
      </c>
    </row>
    <row r="61" spans="1:5" ht="38.25" x14ac:dyDescent="0.25">
      <c r="A61" s="33" t="s">
        <v>823</v>
      </c>
      <c r="B61" s="33" t="s">
        <v>824</v>
      </c>
      <c r="C61" s="33" t="s">
        <v>825</v>
      </c>
      <c r="D61" s="33" t="s">
        <v>826</v>
      </c>
      <c r="E61" s="33" t="s">
        <v>827</v>
      </c>
    </row>
  </sheetData>
  <mergeCells count="5">
    <mergeCell ref="C1:F3"/>
    <mergeCell ref="A6:C6"/>
    <mergeCell ref="A8:A38"/>
    <mergeCell ref="A39:A52"/>
    <mergeCell ref="A53:A5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33"/>
  <sheetViews>
    <sheetView tabSelected="1" zoomScale="70" zoomScaleNormal="70" workbookViewId="0">
      <pane xSplit="1" ySplit="1" topLeftCell="B2" activePane="bottomRight" state="frozen"/>
      <selection pane="topRight" activeCell="B1" sqref="B1"/>
      <selection pane="bottomLeft" activeCell="A2" sqref="A2"/>
      <selection pane="bottomRight"/>
    </sheetView>
  </sheetViews>
  <sheetFormatPr defaultColWidth="9.28515625" defaultRowHeight="15" x14ac:dyDescent="0.25"/>
  <cols>
    <col min="1" max="1" width="17.42578125" customWidth="1"/>
    <col min="2" max="2" width="13.7109375" customWidth="1"/>
    <col min="3" max="8" width="13.28515625" customWidth="1"/>
    <col min="9" max="9" width="10.28515625" customWidth="1"/>
    <col min="10" max="10" width="10.7109375" customWidth="1"/>
    <col min="11" max="11" width="58" customWidth="1"/>
    <col min="12" max="12" width="125.140625" style="1" customWidth="1"/>
    <col min="13" max="13" width="73.140625" customWidth="1"/>
    <col min="14" max="14" width="119.5703125" style="9" customWidth="1"/>
    <col min="15" max="17" width="27.28515625" style="15" customWidth="1"/>
    <col min="18" max="18" width="36.42578125" style="15" customWidth="1"/>
    <col min="19" max="19" width="43.7109375" customWidth="1"/>
    <col min="20" max="20" width="22.28515625" customWidth="1"/>
    <col min="21" max="21" width="21.5703125" customWidth="1"/>
    <col min="22" max="22" width="44.42578125" customWidth="1"/>
    <col min="23" max="23" width="8.7109375" customWidth="1"/>
    <col min="24" max="24" width="12.7109375" customWidth="1"/>
    <col min="25" max="25" width="19.7109375" customWidth="1"/>
    <col min="26" max="27" width="8.7109375" customWidth="1"/>
    <col min="28" max="28" width="19.42578125" customWidth="1"/>
    <col min="29" max="30" width="13.7109375" customWidth="1"/>
    <col min="31" max="31" width="9.28515625" customWidth="1"/>
  </cols>
  <sheetData>
    <row r="1" spans="1:31" ht="51" x14ac:dyDescent="0.25">
      <c r="A1" s="10" t="s">
        <v>578</v>
      </c>
      <c r="B1" s="11" t="s">
        <v>579</v>
      </c>
      <c r="C1" s="12" t="s">
        <v>0</v>
      </c>
      <c r="D1" s="12" t="s">
        <v>1</v>
      </c>
      <c r="E1" s="12" t="s">
        <v>2</v>
      </c>
      <c r="F1" s="12" t="s">
        <v>3</v>
      </c>
      <c r="G1" s="12" t="s">
        <v>4</v>
      </c>
      <c r="H1" s="12" t="s">
        <v>5</v>
      </c>
      <c r="I1" s="12" t="s">
        <v>580</v>
      </c>
      <c r="J1" s="12" t="s">
        <v>581</v>
      </c>
      <c r="K1" s="12" t="s">
        <v>6</v>
      </c>
      <c r="L1" s="13" t="s">
        <v>7</v>
      </c>
      <c r="M1" s="12" t="s">
        <v>582</v>
      </c>
      <c r="N1" s="14" t="s">
        <v>583</v>
      </c>
      <c r="O1" s="12" t="s">
        <v>584</v>
      </c>
      <c r="P1" s="12" t="s">
        <v>832</v>
      </c>
      <c r="Q1" s="12" t="s">
        <v>834</v>
      </c>
      <c r="R1" s="12" t="s">
        <v>585</v>
      </c>
      <c r="S1" s="12" t="s">
        <v>8</v>
      </c>
      <c r="T1" s="10" t="s">
        <v>9</v>
      </c>
      <c r="U1" s="10" t="s">
        <v>586</v>
      </c>
      <c r="V1" s="12" t="s">
        <v>587</v>
      </c>
      <c r="W1" s="10" t="s">
        <v>10</v>
      </c>
      <c r="X1" s="10" t="s">
        <v>11</v>
      </c>
      <c r="Y1" s="12" t="s">
        <v>12</v>
      </c>
      <c r="Z1" s="12" t="s">
        <v>588</v>
      </c>
      <c r="AA1" s="12" t="s">
        <v>13</v>
      </c>
      <c r="AB1" s="12" t="s">
        <v>14</v>
      </c>
      <c r="AC1" s="10" t="s">
        <v>15</v>
      </c>
      <c r="AD1" s="10" t="s">
        <v>589</v>
      </c>
      <c r="AE1" s="10" t="s">
        <v>590</v>
      </c>
    </row>
    <row r="2" spans="1:31" s="2" customFormat="1" x14ac:dyDescent="0.25">
      <c r="A2" s="2" t="s">
        <v>145</v>
      </c>
      <c r="B2" s="2" t="s">
        <v>259</v>
      </c>
      <c r="C2" s="2" t="s">
        <v>16</v>
      </c>
      <c r="I2" s="2" t="s">
        <v>287</v>
      </c>
      <c r="L2" s="5" t="s">
        <v>225</v>
      </c>
      <c r="M2" s="5" t="s">
        <v>118</v>
      </c>
      <c r="N2" s="2" t="str">
        <f t="shared" ref="N2:N65" si="0">CONCATENATE(A2,": ",M2," --&gt;",IF(C2&lt;&gt;"",CONCATENATE(C$1,": ",C2),""),IF(D2&lt;&gt;"",CONCATENATE("; ",D$1,": ",D2),""),IF(E2&lt;&gt;"",CONCATENATE("; ",E$1,": ",E2),""),IF(E2&lt;&gt;"",CONCATENATE("; ",E$1,": ",E2),""),IF(F2&lt;&gt;"",CONCATENATE("; ",F$1,": ",F2),""),IF(G2&lt;&gt;"",CONCATENATE("; ",G$1,": ",G2),""),IF(H2&lt;&gt;"",CONCATENATE("; ",H$1,": ",H2),""),IF(I2&lt;&gt;"",CONCATENATE("; ",I$1,": ",I2),""),IF(J2&lt;&gt;"",CONCATENATE("; ",J$1,": ",J2),""),IF(K2&lt;&gt;"",CONCATENATE("; ",$L$1,": ",K2),""),"; Expression: ",L2)</f>
        <v>PBV5: The item should be reported. --&gt;Template 1: PF.01.02; Rows: r0010-0130; Expression: {c0010} &lt;&gt; empty</v>
      </c>
      <c r="O2" s="2" t="s">
        <v>750</v>
      </c>
      <c r="P2" s="2" t="str">
        <f t="shared" ref="P2:P33" si="1">TRIM((CONCATENATE(IFERROR(MID(O2,SEARCH("24",O2),2),"")," ",IFERROR(MID(O2,SEARCH("25",O2),2),"")," ",IFERROR(MID(O2,SEARCH("26",O2),2),"")," ",IFERROR(MID(O2,SEARCH("27",O2),2),"")," ",IFERROR(MID(O2,SEARCH("28",O2),2),""),," ",IFERROR(MID(O2,SEARCH("29",O2),2),""))))</f>
        <v>24 25 28</v>
      </c>
      <c r="Q2" s="2" t="str">
        <f t="shared" ref="Q2:Q33" si="2">TRIM((CONCATENATE(IFERROR(MID(O2,SEARCH("30",O2),2),"")," ",IFERROR(MID(O2,SEARCH("31",O2),2),"")," ",IFERROR(MID(O2,SEARCH("32",O2),2),"")," ",IFERROR(MID(O2,SEARCH("19",O2),2),""))))</f>
        <v/>
      </c>
      <c r="Y2" s="16" t="str">
        <f t="shared" ref="Y2:Y33" si="3">IF(ISNUMBER(SEARCH("BV",A2)),"Business validation",IF(ISNUMBER(SEARCH("TV",A2)),"Technical validation",IF(ISNUMBER(SEARCH("EV",A2)),"ECB Exclusively Validation","Error")))</f>
        <v>Business validation</v>
      </c>
      <c r="Z2" s="2" t="str">
        <f t="shared" ref="Z2:Z33" si="4">IF(D2="",IF(E2="",IF(F2="",IF(G2="","IT"))),"CT")</f>
        <v>IT</v>
      </c>
      <c r="AA2" s="2" t="s">
        <v>310</v>
      </c>
      <c r="AB2" s="16" t="s">
        <v>266</v>
      </c>
      <c r="AC2" s="2" t="s">
        <v>71</v>
      </c>
    </row>
    <row r="3" spans="1:31" s="2" customFormat="1" x14ac:dyDescent="0.25">
      <c r="A3" s="2" t="s">
        <v>146</v>
      </c>
      <c r="B3" s="2" t="s">
        <v>259</v>
      </c>
      <c r="C3" s="2" t="s">
        <v>16</v>
      </c>
      <c r="I3" s="2" t="s">
        <v>288</v>
      </c>
      <c r="L3" s="5" t="s">
        <v>225</v>
      </c>
      <c r="M3" s="5" t="s">
        <v>118</v>
      </c>
      <c r="N3" s="2" t="str">
        <f t="shared" si="0"/>
        <v>PBV6: The item should be reported. --&gt;Template 1: PF.01.02; Rows: r0010;0020;0030;0050;0060; Expression: {c0010} &lt;&gt; empty</v>
      </c>
      <c r="O3" s="2" t="s">
        <v>140</v>
      </c>
      <c r="P3" s="2" t="str">
        <f t="shared" si="1"/>
        <v>26 27 29</v>
      </c>
      <c r="Q3" s="2" t="str">
        <f t="shared" si="2"/>
        <v/>
      </c>
      <c r="Y3" s="16" t="str">
        <f t="shared" si="3"/>
        <v>Business validation</v>
      </c>
      <c r="Z3" s="2" t="str">
        <f t="shared" si="4"/>
        <v>IT</v>
      </c>
      <c r="AA3" s="2" t="s">
        <v>310</v>
      </c>
      <c r="AB3" s="16" t="s">
        <v>266</v>
      </c>
      <c r="AC3" s="2" t="s">
        <v>71</v>
      </c>
    </row>
    <row r="4" spans="1:31" s="2" customFormat="1" x14ac:dyDescent="0.25">
      <c r="A4" s="2" t="s">
        <v>147</v>
      </c>
      <c r="B4" s="2" t="s">
        <v>259</v>
      </c>
      <c r="C4" s="2" t="s">
        <v>612</v>
      </c>
      <c r="I4" s="2" t="s">
        <v>287</v>
      </c>
      <c r="L4" s="5" t="s">
        <v>225</v>
      </c>
      <c r="M4" s="5" t="s">
        <v>118</v>
      </c>
      <c r="N4" s="2" t="str">
        <f t="shared" si="0"/>
        <v>PBV7: The item should be reported. --&gt;Template 1: PFE.01.02; Rows: r0010-0130; Expression: {c0010} &lt;&gt; empty</v>
      </c>
      <c r="O4" s="2" t="s">
        <v>573</v>
      </c>
      <c r="P4" s="2" t="str">
        <f t="shared" si="1"/>
        <v/>
      </c>
      <c r="Q4" s="2" t="str">
        <f t="shared" si="2"/>
        <v>30 31 32</v>
      </c>
      <c r="Y4" s="16" t="str">
        <f t="shared" si="3"/>
        <v>Business validation</v>
      </c>
      <c r="Z4" s="2" t="str">
        <f t="shared" si="4"/>
        <v>IT</v>
      </c>
      <c r="AA4" s="2" t="s">
        <v>310</v>
      </c>
      <c r="AB4" s="16" t="s">
        <v>266</v>
      </c>
      <c r="AC4" s="2" t="s">
        <v>71</v>
      </c>
    </row>
    <row r="5" spans="1:31" s="2" customFormat="1" x14ac:dyDescent="0.25">
      <c r="A5" s="2" t="s">
        <v>148</v>
      </c>
      <c r="B5" s="2" t="s">
        <v>259</v>
      </c>
      <c r="C5" s="2" t="s">
        <v>16</v>
      </c>
      <c r="I5" s="2" t="s">
        <v>226</v>
      </c>
      <c r="L5" s="5" t="s">
        <v>227</v>
      </c>
      <c r="M5" s="5" t="s">
        <v>117</v>
      </c>
      <c r="N5" s="2" t="str">
        <f t="shared" si="0"/>
        <v>PBV9: The item should be 1 (IORP providing protection in line with Art.
15(1) of IORP Directive) or 2 (IORP not providing protection in line with
Art. 15(1) of IORP Directive) or 3 (Occupational retirement business as
referred to in Art 4 of IORP Directive) or 4 (nationally regulated pension fund not
26/46
regulated by IORP Directive ('non IORP')). --&gt;Template 1: PF.01.02; Rows: r0090; Expression: {c0010}=[s2c_LB:x5000] or {c0010}=[s2c_LB:x5001] or {c0010}=[s2c_LB:x5002] or {c0010}=[s2c_LB:x5005]</v>
      </c>
      <c r="O5" s="2" t="s">
        <v>139</v>
      </c>
      <c r="P5" s="2" t="str">
        <f t="shared" si="1"/>
        <v>24 25 28</v>
      </c>
      <c r="Q5" s="2" t="str">
        <f t="shared" si="2"/>
        <v>30 31 32</v>
      </c>
      <c r="Y5" s="16" t="str">
        <f t="shared" si="3"/>
        <v>Business validation</v>
      </c>
      <c r="Z5" s="2" t="str">
        <f t="shared" si="4"/>
        <v>IT</v>
      </c>
      <c r="AA5" s="2" t="s">
        <v>265</v>
      </c>
      <c r="AB5" s="16" t="s">
        <v>266</v>
      </c>
      <c r="AC5" s="2" t="s">
        <v>71</v>
      </c>
    </row>
    <row r="6" spans="1:31" s="2" customFormat="1" x14ac:dyDescent="0.25">
      <c r="A6" s="2" t="s">
        <v>149</v>
      </c>
      <c r="B6" s="2" t="s">
        <v>259</v>
      </c>
      <c r="C6" s="2" t="s">
        <v>16</v>
      </c>
      <c r="I6" s="2" t="s">
        <v>228</v>
      </c>
      <c r="L6" s="5" t="s">
        <v>229</v>
      </c>
      <c r="M6" s="2" t="s">
        <v>116</v>
      </c>
      <c r="N6" s="2" t="str">
        <f t="shared" si="0"/>
        <v>PBV10: The item should be 1 (Pension fund provides DB schemes only) or 2 (Pension fund provides DC schemes only) or 3 (mixed pension fund). --&gt;Template 1: PF.01.02; Rows: r0100; Expression: {c0010}=[s2c_LB:x5003] or {c0010}=[s2c_LB:x5004] or {c0010}=[s2c_LB:x5006]</v>
      </c>
      <c r="O6" s="2" t="s">
        <v>139</v>
      </c>
      <c r="P6" s="2" t="str">
        <f t="shared" si="1"/>
        <v>24 25 28</v>
      </c>
      <c r="Q6" s="2" t="str">
        <f t="shared" si="2"/>
        <v>30 31 32</v>
      </c>
      <c r="Y6" s="16" t="str">
        <f t="shared" si="3"/>
        <v>Business validation</v>
      </c>
      <c r="Z6" s="2" t="str">
        <f t="shared" si="4"/>
        <v>IT</v>
      </c>
      <c r="AA6" s="2" t="s">
        <v>265</v>
      </c>
      <c r="AB6" s="16" t="s">
        <v>266</v>
      </c>
      <c r="AC6" s="2" t="s">
        <v>71</v>
      </c>
    </row>
    <row r="7" spans="1:31" s="2" customFormat="1" x14ac:dyDescent="0.25">
      <c r="A7" s="2" t="s">
        <v>150</v>
      </c>
      <c r="B7" s="2" t="s">
        <v>259</v>
      </c>
      <c r="C7" s="2" t="s">
        <v>16</v>
      </c>
      <c r="I7" s="2" t="s">
        <v>752</v>
      </c>
      <c r="L7" s="5" t="s">
        <v>231</v>
      </c>
      <c r="M7" s="5" t="s">
        <v>115</v>
      </c>
      <c r="N7" s="2" t="str">
        <f t="shared" si="0"/>
        <v>PBV13: The item should be reported (it can be 0). --&gt;Template 1: PF.01.02; Rows: r0300-0500; Expression: {c0060} &lt;&gt; empty</v>
      </c>
      <c r="O7" s="4" t="s">
        <v>140</v>
      </c>
      <c r="P7" s="4" t="str">
        <f t="shared" si="1"/>
        <v>26 27 29</v>
      </c>
      <c r="Q7" s="4" t="str">
        <f t="shared" si="2"/>
        <v/>
      </c>
      <c r="Y7" s="16" t="str">
        <f t="shared" si="3"/>
        <v>Business validation</v>
      </c>
      <c r="Z7" s="2" t="str">
        <f t="shared" si="4"/>
        <v>IT</v>
      </c>
      <c r="AA7" s="2" t="s">
        <v>310</v>
      </c>
      <c r="AB7" s="16" t="s">
        <v>266</v>
      </c>
      <c r="AC7" s="2" t="s">
        <v>71</v>
      </c>
    </row>
    <row r="8" spans="1:31" s="2" customFormat="1" x14ac:dyDescent="0.25">
      <c r="A8" s="2" t="s">
        <v>151</v>
      </c>
      <c r="B8" s="2" t="s">
        <v>259</v>
      </c>
      <c r="C8" s="2" t="s">
        <v>16</v>
      </c>
      <c r="I8" s="2" t="s">
        <v>230</v>
      </c>
      <c r="L8" s="5" t="s">
        <v>232</v>
      </c>
      <c r="M8" s="2" t="s">
        <v>114</v>
      </c>
      <c r="N8" s="2" t="str">
        <f t="shared" si="0"/>
        <v>PBV15: The sum of the values reported for the different pension fund types (c0020, c0030, c0050) should be equal to the value reported in the column "total" (c0060). --&gt;Template 1: PF.01.02; Rows: r0300;0310;0320;0330;0340; Expression: {c0060} = {c0020} + {c0030} + {c0050}</v>
      </c>
      <c r="O8" s="4" t="s">
        <v>140</v>
      </c>
      <c r="P8" s="4" t="str">
        <f t="shared" si="1"/>
        <v>26 27 29</v>
      </c>
      <c r="Q8" s="4" t="str">
        <f t="shared" si="2"/>
        <v/>
      </c>
      <c r="Y8" s="16" t="str">
        <f t="shared" si="3"/>
        <v>Business validation</v>
      </c>
      <c r="Z8" s="2" t="str">
        <f t="shared" si="4"/>
        <v>IT</v>
      </c>
      <c r="AA8" s="2" t="s">
        <v>265</v>
      </c>
      <c r="AB8" s="16" t="s">
        <v>266</v>
      </c>
      <c r="AC8" s="2" t="s">
        <v>71</v>
      </c>
    </row>
    <row r="9" spans="1:31" s="2" customFormat="1" x14ac:dyDescent="0.25">
      <c r="A9" s="2" t="s">
        <v>152</v>
      </c>
      <c r="B9" s="2" t="s">
        <v>259</v>
      </c>
      <c r="C9" s="2" t="s">
        <v>16</v>
      </c>
      <c r="I9" s="2" t="s">
        <v>233</v>
      </c>
      <c r="L9" s="5" t="s">
        <v>232</v>
      </c>
      <c r="M9" s="2" t="s">
        <v>114</v>
      </c>
      <c r="N9" s="2" t="str">
        <f t="shared" si="0"/>
        <v>PBV16: The sum of the values reported for the different pension fund types (c0020, c0030, c0050) should be equal to the value reported in the column "total" (c0060). --&gt;Template 1: PF.01.02; Rows: r0350;0360;0370;0380;0390;0400;0410;0420;0460;0470;0480;0490;0500; Expression: {c0060} = {c0020} + {c0030} + {c0050}</v>
      </c>
      <c r="O9" s="4">
        <v>26</v>
      </c>
      <c r="P9" s="4" t="str">
        <f t="shared" si="1"/>
        <v>26</v>
      </c>
      <c r="Q9" s="4" t="str">
        <f t="shared" si="2"/>
        <v/>
      </c>
      <c r="Y9" s="16" t="str">
        <f t="shared" si="3"/>
        <v>Business validation</v>
      </c>
      <c r="Z9" s="2" t="str">
        <f t="shared" si="4"/>
        <v>IT</v>
      </c>
      <c r="AA9" s="2" t="s">
        <v>265</v>
      </c>
      <c r="AB9" s="16" t="s">
        <v>266</v>
      </c>
      <c r="AC9" s="2" t="s">
        <v>71</v>
      </c>
    </row>
    <row r="10" spans="1:31" s="2" customFormat="1" x14ac:dyDescent="0.25">
      <c r="A10" s="2" t="s">
        <v>153</v>
      </c>
      <c r="B10" s="2" t="s">
        <v>259</v>
      </c>
      <c r="C10" s="2" t="s">
        <v>16</v>
      </c>
      <c r="J10" s="2" t="s">
        <v>275</v>
      </c>
      <c r="L10" s="5" t="s">
        <v>234</v>
      </c>
      <c r="M10" s="2" t="s">
        <v>113</v>
      </c>
      <c r="N10" s="2" t="str">
        <f t="shared" si="0"/>
        <v>PBV17: The sum of the number of IORPs split by total assets (r0440, r0450, r0460, r0470, r0480) should be equal to the "total number of IORPs" ( r0320). --&gt;Template 1: PF.01.02; Columns: c0020;0030;0050;0060; Expression: {r0460}+{r0470}+{r0480}+{r0490}+{r0500}={r0320}</v>
      </c>
      <c r="O10" s="4">
        <v>26</v>
      </c>
      <c r="P10" s="4" t="str">
        <f t="shared" si="1"/>
        <v>26</v>
      </c>
      <c r="Q10" s="4" t="str">
        <f t="shared" si="2"/>
        <v/>
      </c>
      <c r="Y10" s="16" t="str">
        <f t="shared" si="3"/>
        <v>Business validation</v>
      </c>
      <c r="Z10" s="2" t="str">
        <f t="shared" si="4"/>
        <v>IT</v>
      </c>
      <c r="AA10" s="2" t="s">
        <v>265</v>
      </c>
      <c r="AB10" s="16" t="s">
        <v>266</v>
      </c>
      <c r="AC10" s="2" t="s">
        <v>71</v>
      </c>
    </row>
    <row r="11" spans="1:31" s="2" customFormat="1" x14ac:dyDescent="0.25">
      <c r="A11" s="2" t="s">
        <v>154</v>
      </c>
      <c r="B11" s="2" t="s">
        <v>259</v>
      </c>
      <c r="C11" s="2" t="s">
        <v>16</v>
      </c>
      <c r="I11" s="2" t="s">
        <v>235</v>
      </c>
      <c r="L11" s="5" t="s">
        <v>279</v>
      </c>
      <c r="M11" s="2" t="s">
        <v>144</v>
      </c>
      <c r="N11" s="2" t="str">
        <f t="shared" si="0"/>
        <v>PBV18: The item shall not be larger than 100%. --&gt;Template 1: PF.01.02; Rows: r0430;0440;0450; Expression: {c0060} &lt;= 1</v>
      </c>
      <c r="O11" s="4">
        <v>26</v>
      </c>
      <c r="P11" s="4" t="str">
        <f t="shared" si="1"/>
        <v>26</v>
      </c>
      <c r="Q11" s="4" t="str">
        <f t="shared" si="2"/>
        <v/>
      </c>
      <c r="Y11" s="16" t="str">
        <f t="shared" si="3"/>
        <v>Business validation</v>
      </c>
      <c r="Z11" s="2" t="str">
        <f t="shared" si="4"/>
        <v>IT</v>
      </c>
      <c r="AA11" s="2" t="s">
        <v>265</v>
      </c>
      <c r="AB11" s="16" t="s">
        <v>266</v>
      </c>
      <c r="AC11" s="2" t="s">
        <v>71</v>
      </c>
    </row>
    <row r="12" spans="1:31" s="2" customFormat="1" x14ac:dyDescent="0.25">
      <c r="A12" s="2" t="s">
        <v>155</v>
      </c>
      <c r="B12" s="2" t="s">
        <v>259</v>
      </c>
      <c r="C12" s="2" t="s">
        <v>21</v>
      </c>
      <c r="J12" s="2" t="s">
        <v>274</v>
      </c>
      <c r="L12" s="2" t="s">
        <v>22</v>
      </c>
      <c r="M12" s="2" t="s">
        <v>112</v>
      </c>
      <c r="N12" s="2" t="str">
        <f t="shared" si="0"/>
        <v>PBV19: The item "Equities" should be equal to the sum of the items "Equities - listed" and "Equities - unlisted". --&gt;Template 1: PF.02.01; Columns: c0010;0020;0040; Expression: {r0030}={r0040}+{r0050}</v>
      </c>
      <c r="O12" s="4" t="s">
        <v>141</v>
      </c>
      <c r="P12" s="4" t="str">
        <f t="shared" si="1"/>
        <v>24 25 26 27</v>
      </c>
      <c r="Q12" s="4" t="str">
        <f t="shared" si="2"/>
        <v>30 31</v>
      </c>
      <c r="Y12" s="16" t="str">
        <f t="shared" si="3"/>
        <v>Business validation</v>
      </c>
      <c r="Z12" s="2" t="str">
        <f t="shared" si="4"/>
        <v>IT</v>
      </c>
      <c r="AA12" s="2" t="s">
        <v>265</v>
      </c>
      <c r="AB12" s="16" t="s">
        <v>266</v>
      </c>
      <c r="AC12" s="2" t="s">
        <v>71</v>
      </c>
    </row>
    <row r="13" spans="1:31" s="2" customFormat="1" x14ac:dyDescent="0.25">
      <c r="A13" s="2" t="s">
        <v>156</v>
      </c>
      <c r="B13" s="2" t="s">
        <v>259</v>
      </c>
      <c r="C13" s="2" t="s">
        <v>21</v>
      </c>
      <c r="J13" s="2" t="s">
        <v>274</v>
      </c>
      <c r="L13" s="2" t="s">
        <v>23</v>
      </c>
      <c r="M13" s="2" t="s">
        <v>111</v>
      </c>
      <c r="N13" s="2" t="str">
        <f t="shared" si="0"/>
        <v>PBV20: The item "Corporate Bonds" should be equal to the sum of the items "Financial Bonds" and "Non-Financial Bonds". --&gt;Template 1: PF.02.01; Columns: c0010;0020;0040; Expression: {r0080}={r0090}+{r0100}</v>
      </c>
      <c r="O13" s="4" t="s">
        <v>141</v>
      </c>
      <c r="P13" s="4" t="str">
        <f t="shared" si="1"/>
        <v>24 25 26 27</v>
      </c>
      <c r="Q13" s="4" t="str">
        <f t="shared" si="2"/>
        <v>30 31</v>
      </c>
      <c r="Y13" s="16" t="str">
        <f t="shared" si="3"/>
        <v>Business validation</v>
      </c>
      <c r="Z13" s="2" t="str">
        <f t="shared" si="4"/>
        <v>IT</v>
      </c>
      <c r="AA13" s="2" t="s">
        <v>265</v>
      </c>
      <c r="AB13" s="16" t="s">
        <v>266</v>
      </c>
      <c r="AC13" s="2" t="s">
        <v>71</v>
      </c>
    </row>
    <row r="14" spans="1:31" s="2" customFormat="1" x14ac:dyDescent="0.25">
      <c r="A14" s="2" t="s">
        <v>157</v>
      </c>
      <c r="B14" s="2" t="s">
        <v>259</v>
      </c>
      <c r="C14" s="2" t="s">
        <v>21</v>
      </c>
      <c r="J14" s="2" t="s">
        <v>274</v>
      </c>
      <c r="L14" s="2" t="s">
        <v>24</v>
      </c>
      <c r="M14" s="2" t="s">
        <v>110</v>
      </c>
      <c r="N14" s="2" t="str">
        <f t="shared" si="0"/>
        <v>PBV21: The item "Bonds" should be equal to the sum of the items "Government Bonds", "Corporate Bonds" and "Bonds other than Government Bonds and Corporate Bonds". --&gt;Template 1: PF.02.01; Columns: c0010;0020;0040; Expression: {r0060}={r0070}+{r0080}+{r0110}</v>
      </c>
      <c r="O14" s="4" t="s">
        <v>141</v>
      </c>
      <c r="P14" s="4" t="str">
        <f t="shared" si="1"/>
        <v>24 25 26 27</v>
      </c>
      <c r="Q14" s="4" t="str">
        <f t="shared" si="2"/>
        <v>30 31</v>
      </c>
      <c r="Y14" s="16" t="str">
        <f t="shared" si="3"/>
        <v>Business validation</v>
      </c>
      <c r="Z14" s="2" t="str">
        <f t="shared" si="4"/>
        <v>IT</v>
      </c>
      <c r="AA14" s="2" t="s">
        <v>265</v>
      </c>
      <c r="AB14" s="16" t="s">
        <v>266</v>
      </c>
      <c r="AC14" s="2" t="s">
        <v>71</v>
      </c>
    </row>
    <row r="15" spans="1:31" s="2" customFormat="1" x14ac:dyDescent="0.25">
      <c r="A15" s="2" t="s">
        <v>158</v>
      </c>
      <c r="B15" s="2" t="s">
        <v>259</v>
      </c>
      <c r="C15" s="2" t="s">
        <v>21</v>
      </c>
      <c r="J15" s="2" t="s">
        <v>274</v>
      </c>
      <c r="L15" s="2" t="s">
        <v>25</v>
      </c>
      <c r="M15" s="2" t="s">
        <v>732</v>
      </c>
      <c r="N15" s="2" t="str">
        <f t="shared" si="0"/>
        <v>PBV22: The item "Investment funds/shares" should be equal to the sum of the items "Bonds", "Equity", "Mixed", "Real estate", "alternative funds" and "Other investment funds/shares". --&gt;Template 1: PF.02.01; Columns: c0010;0020;0040; Expression: {r0120}={r0130}+{r0140}+{r0150}+{r0160}+{r0170}+{r0180}</v>
      </c>
      <c r="O15" s="4" t="s">
        <v>141</v>
      </c>
      <c r="P15" s="4" t="str">
        <f t="shared" si="1"/>
        <v>24 25 26 27</v>
      </c>
      <c r="Q15" s="4" t="str">
        <f t="shared" si="2"/>
        <v>30 31</v>
      </c>
      <c r="Y15" s="16" t="str">
        <f t="shared" si="3"/>
        <v>Business validation</v>
      </c>
      <c r="Z15" s="2" t="str">
        <f t="shared" si="4"/>
        <v>IT</v>
      </c>
      <c r="AA15" s="2" t="s">
        <v>265</v>
      </c>
      <c r="AB15" s="16" t="s">
        <v>266</v>
      </c>
      <c r="AC15" s="2" t="s">
        <v>71</v>
      </c>
    </row>
    <row r="16" spans="1:31" s="2" customFormat="1" x14ac:dyDescent="0.25">
      <c r="A16" s="2" t="s">
        <v>159</v>
      </c>
      <c r="B16" s="2" t="s">
        <v>259</v>
      </c>
      <c r="C16" s="2" t="s">
        <v>21</v>
      </c>
      <c r="J16" s="2" t="s">
        <v>274</v>
      </c>
      <c r="L16" s="2" t="s">
        <v>17</v>
      </c>
      <c r="M16" s="2" t="s">
        <v>596</v>
      </c>
      <c r="N16" s="2" t="str">
        <f t="shared" si="0"/>
        <v>PBV23: The item "Total liabilities" should be equal to the sum of the items "Technical provisions", "Margin for adverse deviation", "Reinsurance payables" and "Any other liabilities, not elsewhere shown". --&gt;Template 1: PF.02.01; Columns: c0010;0020;0040; Expression: {r0320}={r0280}+{r0290}+{r0300}+{r0310}</v>
      </c>
      <c r="O16" s="4" t="s">
        <v>141</v>
      </c>
      <c r="P16" s="4" t="str">
        <f t="shared" si="1"/>
        <v>24 25 26 27</v>
      </c>
      <c r="Q16" s="4" t="str">
        <f t="shared" si="2"/>
        <v>30 31</v>
      </c>
      <c r="Y16" s="16" t="str">
        <f t="shared" si="3"/>
        <v>Business validation</v>
      </c>
      <c r="Z16" s="2" t="str">
        <f t="shared" si="4"/>
        <v>IT</v>
      </c>
      <c r="AA16" s="2" t="s">
        <v>265</v>
      </c>
      <c r="AB16" s="16" t="s">
        <v>266</v>
      </c>
      <c r="AC16" s="2" t="s">
        <v>71</v>
      </c>
    </row>
    <row r="17" spans="1:29" s="2" customFormat="1" x14ac:dyDescent="0.25">
      <c r="A17" s="2" t="s">
        <v>160</v>
      </c>
      <c r="B17" s="2" t="s">
        <v>259</v>
      </c>
      <c r="C17" s="2" t="s">
        <v>21</v>
      </c>
      <c r="J17" s="2" t="s">
        <v>274</v>
      </c>
      <c r="L17" s="2" t="s">
        <v>18</v>
      </c>
      <c r="M17" s="2" t="s">
        <v>738</v>
      </c>
      <c r="N17" s="2" t="str">
        <f t="shared" si="0"/>
        <v>PBV24: The item "Investments" should be equal to the sum of the items "Property (other than for own use)", "Equities", "Bonds", "Investment funds/shares", "Derivatives", and "Other investments". --&gt;Template 1: PF.02.01; Columns: c0010;0020;0040; Expression: {r0010}={r0020}+{r0030}+{r0060}+{r0120}+{r0190}+{r0200}</v>
      </c>
      <c r="O17" s="4" t="s">
        <v>141</v>
      </c>
      <c r="P17" s="4" t="str">
        <f t="shared" si="1"/>
        <v>24 25 26 27</v>
      </c>
      <c r="Q17" s="4" t="str">
        <f t="shared" si="2"/>
        <v>30 31</v>
      </c>
      <c r="Y17" s="16" t="str">
        <f t="shared" si="3"/>
        <v>Business validation</v>
      </c>
      <c r="Z17" s="2" t="str">
        <f t="shared" si="4"/>
        <v>IT</v>
      </c>
      <c r="AA17" s="2" t="s">
        <v>265</v>
      </c>
      <c r="AB17" s="16" t="s">
        <v>266</v>
      </c>
      <c r="AC17" s="2" t="s">
        <v>71</v>
      </c>
    </row>
    <row r="18" spans="1:29" s="2" customFormat="1" x14ac:dyDescent="0.25">
      <c r="A18" s="2" t="s">
        <v>161</v>
      </c>
      <c r="B18" s="2" t="s">
        <v>259</v>
      </c>
      <c r="C18" s="2" t="s">
        <v>21</v>
      </c>
      <c r="J18" s="2" t="s">
        <v>274</v>
      </c>
      <c r="L18" s="2" t="s">
        <v>19</v>
      </c>
      <c r="M18" s="2" t="s">
        <v>109</v>
      </c>
      <c r="N18" s="2" t="str">
        <f t="shared" si="0"/>
        <v>PBV25: The item "Total assets" should be equal to the sum of the items "Investments", "loans and mortgages", "Reinsurance recoverables", "Cash and Cash equivalents" and "Any other assets, not elsewhere shown". --&gt;Template 1: PF.02.01; Columns: c0010;0020;0040; Expression: {r0270}={r0010}+{r0210}+{r0240}+{r0250}+{r0260}</v>
      </c>
      <c r="O18" s="4" t="s">
        <v>141</v>
      </c>
      <c r="P18" s="4" t="str">
        <f t="shared" si="1"/>
        <v>24 25 26 27</v>
      </c>
      <c r="Q18" s="4" t="str">
        <f t="shared" si="2"/>
        <v>30 31</v>
      </c>
      <c r="Y18" s="16" t="str">
        <f t="shared" si="3"/>
        <v>Business validation</v>
      </c>
      <c r="Z18" s="2" t="str">
        <f t="shared" si="4"/>
        <v>IT</v>
      </c>
      <c r="AA18" s="2" t="s">
        <v>265</v>
      </c>
      <c r="AB18" s="16" t="s">
        <v>266</v>
      </c>
      <c r="AC18" s="2" t="s">
        <v>71</v>
      </c>
    </row>
    <row r="19" spans="1:29" s="2" customFormat="1" x14ac:dyDescent="0.25">
      <c r="A19" s="2" t="s">
        <v>162</v>
      </c>
      <c r="B19" s="2" t="s">
        <v>259</v>
      </c>
      <c r="C19" s="2" t="s">
        <v>21</v>
      </c>
      <c r="J19" s="2" t="s">
        <v>274</v>
      </c>
      <c r="L19" s="2" t="s">
        <v>26</v>
      </c>
      <c r="M19" s="2" t="s">
        <v>108</v>
      </c>
      <c r="N19" s="2" t="str">
        <f t="shared" si="0"/>
        <v>PBV26: The item "Loans and mortgages" should be equal to the sum of the items "Loans" and "mortgages". --&gt;Template 1: PF.02.01; Columns: c0010;0020;0040; Expression: {r0210}={r0220}+{r0230}</v>
      </c>
      <c r="O19" s="4" t="s">
        <v>141</v>
      </c>
      <c r="P19" s="4" t="str">
        <f t="shared" si="1"/>
        <v>24 25 26 27</v>
      </c>
      <c r="Q19" s="4" t="str">
        <f t="shared" si="2"/>
        <v>30 31</v>
      </c>
      <c r="Y19" s="16" t="str">
        <f t="shared" si="3"/>
        <v>Business validation</v>
      </c>
      <c r="Z19" s="2" t="str">
        <f t="shared" si="4"/>
        <v>IT</v>
      </c>
      <c r="AA19" s="2" t="s">
        <v>265</v>
      </c>
      <c r="AB19" s="16" t="s">
        <v>266</v>
      </c>
      <c r="AC19" s="2" t="s">
        <v>71</v>
      </c>
    </row>
    <row r="20" spans="1:29" s="2" customFormat="1" x14ac:dyDescent="0.25">
      <c r="A20" s="2" t="s">
        <v>163</v>
      </c>
      <c r="B20" s="2" t="s">
        <v>259</v>
      </c>
      <c r="C20" s="2" t="s">
        <v>21</v>
      </c>
      <c r="J20" s="2" t="s">
        <v>274</v>
      </c>
      <c r="L20" s="2" t="s">
        <v>27</v>
      </c>
      <c r="M20" s="2" t="s">
        <v>107</v>
      </c>
      <c r="N20" s="2" t="str">
        <f t="shared" si="0"/>
        <v>PBV27: The item "Reserves" should be equal to the sum of the items "Statutory" and "Free". --&gt;Template 1: PF.02.01; Columns: c0010;0020;0040; Expression: {r0340}={r0350}+{r0360}</v>
      </c>
      <c r="O20" s="4" t="s">
        <v>141</v>
      </c>
      <c r="P20" s="4" t="str">
        <f t="shared" si="1"/>
        <v>24 25 26 27</v>
      </c>
      <c r="Q20" s="4" t="str">
        <f t="shared" si="2"/>
        <v>30 31</v>
      </c>
      <c r="Y20" s="16" t="str">
        <f t="shared" si="3"/>
        <v>Business validation</v>
      </c>
      <c r="Z20" s="2" t="str">
        <f t="shared" si="4"/>
        <v>IT</v>
      </c>
      <c r="AA20" s="2" t="s">
        <v>265</v>
      </c>
      <c r="AB20" s="16" t="s">
        <v>266</v>
      </c>
      <c r="AC20" s="2" t="s">
        <v>71</v>
      </c>
    </row>
    <row r="21" spans="1:29" s="2" customFormat="1" x14ac:dyDescent="0.25">
      <c r="A21" s="2" t="s">
        <v>164</v>
      </c>
      <c r="B21" s="2" t="s">
        <v>259</v>
      </c>
      <c r="C21" s="2" t="s">
        <v>21</v>
      </c>
      <c r="I21" s="2" t="s">
        <v>572</v>
      </c>
      <c r="L21" s="2" t="s">
        <v>236</v>
      </c>
      <c r="M21" s="2" t="s">
        <v>103</v>
      </c>
      <c r="N21" s="2" t="str">
        <f t="shared" si="0"/>
        <v>PBV28: The sum of the values reported for DB (c0010) and DC (c0020) should be equal to the value reported in the column "Total" (c0040). --&gt;Template 1: PF.02.01; Rows: r0010-0370; Expression: {c0040}={c0010}+{c0020}</v>
      </c>
      <c r="O21" s="3" t="s">
        <v>141</v>
      </c>
      <c r="P21" s="3" t="str">
        <f t="shared" si="1"/>
        <v>24 25 26 27</v>
      </c>
      <c r="Q21" s="3" t="str">
        <f t="shared" si="2"/>
        <v>30 31</v>
      </c>
      <c r="Y21" s="16" t="str">
        <f t="shared" si="3"/>
        <v>Business validation</v>
      </c>
      <c r="Z21" s="2" t="str">
        <f t="shared" si="4"/>
        <v>IT</v>
      </c>
      <c r="AA21" s="2" t="s">
        <v>265</v>
      </c>
      <c r="AB21" s="16" t="s">
        <v>266</v>
      </c>
      <c r="AC21" s="2" t="s">
        <v>71</v>
      </c>
    </row>
    <row r="22" spans="1:29" s="2" customFormat="1" x14ac:dyDescent="0.25">
      <c r="A22" s="2" t="s">
        <v>727</v>
      </c>
      <c r="B22" s="2" t="s">
        <v>259</v>
      </c>
      <c r="C22" s="2" t="s">
        <v>21</v>
      </c>
      <c r="I22" s="2" t="s">
        <v>744</v>
      </c>
      <c r="L22" s="2" t="s">
        <v>236</v>
      </c>
      <c r="M22" s="2" t="s">
        <v>103</v>
      </c>
      <c r="N22" s="2" t="str">
        <f t="shared" si="0"/>
        <v>PBV124: The sum of the values reported for DB (c0010) and DC (c0020) should be equal to the value reported in the column "Total" (c0040). --&gt;Template 1: PF.02.01; Rows: r0020;0030;0060;0120;0270;0320;0380; Expression: {c0040}={c0010}+{c0020}</v>
      </c>
      <c r="O22" s="3" t="s">
        <v>142</v>
      </c>
      <c r="P22" s="3" t="str">
        <f t="shared" si="1"/>
        <v>28 29</v>
      </c>
      <c r="Q22" s="3" t="str">
        <f t="shared" si="2"/>
        <v>32</v>
      </c>
      <c r="Y22" s="16" t="str">
        <f t="shared" si="3"/>
        <v>Business validation</v>
      </c>
      <c r="Z22" s="16" t="str">
        <f t="shared" si="4"/>
        <v>IT</v>
      </c>
      <c r="AA22" s="2" t="s">
        <v>265</v>
      </c>
      <c r="AB22" s="2" t="s">
        <v>266</v>
      </c>
      <c r="AC22" s="2" t="s">
        <v>71</v>
      </c>
    </row>
    <row r="23" spans="1:29" s="2" customFormat="1" x14ac:dyDescent="0.25">
      <c r="A23" s="2" t="s">
        <v>165</v>
      </c>
      <c r="B23" s="2" t="s">
        <v>259</v>
      </c>
      <c r="C23" s="2" t="s">
        <v>21</v>
      </c>
      <c r="J23" s="2" t="s">
        <v>274</v>
      </c>
      <c r="L23" s="5" t="s">
        <v>20</v>
      </c>
      <c r="M23" s="2" t="s">
        <v>106</v>
      </c>
      <c r="N23" s="2" t="str">
        <f t="shared" si="0"/>
        <v>PBV29: The item "Total assets" should be equal to the sum of the items "Property (other than for own use)", "Equities", "Bonds", "Investment funds/shares" and "Other than investment". --&gt;Template 1: PF.02.01; Columns: c0010;0020;0040; Expression: {r0270}={r0020}+{r0030}+{r0060}+{r0120}+{r0380}</v>
      </c>
      <c r="O23" s="3" t="s">
        <v>142</v>
      </c>
      <c r="P23" s="3" t="str">
        <f t="shared" si="1"/>
        <v>28 29</v>
      </c>
      <c r="Q23" s="3" t="str">
        <f t="shared" si="2"/>
        <v>32</v>
      </c>
      <c r="Y23" s="16" t="str">
        <f t="shared" si="3"/>
        <v>Business validation</v>
      </c>
      <c r="Z23" s="2" t="str">
        <f t="shared" si="4"/>
        <v>IT</v>
      </c>
      <c r="AA23" s="2" t="s">
        <v>265</v>
      </c>
      <c r="AB23" s="16" t="s">
        <v>266</v>
      </c>
      <c r="AC23" s="2" t="s">
        <v>71</v>
      </c>
    </row>
    <row r="24" spans="1:29" s="2" customFormat="1" x14ac:dyDescent="0.25">
      <c r="A24" s="2" t="s">
        <v>166</v>
      </c>
      <c r="B24" s="2" t="s">
        <v>259</v>
      </c>
      <c r="C24" s="2" t="s">
        <v>21</v>
      </c>
      <c r="D24" s="2" t="s">
        <v>33</v>
      </c>
      <c r="K24" s="2" t="s">
        <v>746</v>
      </c>
      <c r="L24" s="2" t="s">
        <v>72</v>
      </c>
      <c r="M24" s="2" t="s">
        <v>729</v>
      </c>
      <c r="N24" s="2" t="str">
        <f t="shared" si="0"/>
        <v>PBV30: The item "Property (other than for own use)" reported in the template PF.02.01 - Balance sheet should be equal to the sum of the assets classified as "Property (other than for own use)" from in the line-by-line assets reporting template PF.06.02 (CIC '##91' or '##92' or '##94' or '##99'). --&gt;Template 1: PF.02.01; Template 2: PF.06.02; Validation: {PF.06.02, c0230} like ‘##91’ or {PF.06.02, c0230} like ‘##92’ or {PF.06.02, c0230} like ‘##94’ or {PF.06.02, c0230} like ‘##99’; Expression: {PF.02.01, r0020,c0040}=sum({PF.06.02, c0100,(sNNN)})</v>
      </c>
      <c r="O24" s="3" t="s">
        <v>143</v>
      </c>
      <c r="P24" s="3" t="str">
        <f t="shared" si="1"/>
        <v>24 25</v>
      </c>
      <c r="Q24" s="3" t="str">
        <f t="shared" si="2"/>
        <v>30 31</v>
      </c>
      <c r="Y24" s="16" t="str">
        <f t="shared" si="3"/>
        <v>Business validation</v>
      </c>
      <c r="Z24" s="2" t="str">
        <f t="shared" si="4"/>
        <v>CT</v>
      </c>
      <c r="AA24" s="2" t="s">
        <v>265</v>
      </c>
      <c r="AB24" s="16" t="s">
        <v>266</v>
      </c>
      <c r="AC24" s="2" t="s">
        <v>70</v>
      </c>
    </row>
    <row r="25" spans="1:29" s="2" customFormat="1" x14ac:dyDescent="0.25">
      <c r="A25" s="2" t="s">
        <v>167</v>
      </c>
      <c r="B25" s="2" t="s">
        <v>259</v>
      </c>
      <c r="C25" s="2" t="s">
        <v>21</v>
      </c>
      <c r="D25" s="2" t="s">
        <v>33</v>
      </c>
      <c r="K25" s="2" t="s">
        <v>56</v>
      </c>
      <c r="L25" s="2" t="s">
        <v>73</v>
      </c>
      <c r="M25" s="2" t="s">
        <v>97</v>
      </c>
      <c r="N25" s="2" t="str">
        <f t="shared" si="0"/>
        <v>PBV31: The item "Equities" reported in the template PF.02.01 - Balance sheet should be equal to the sum of the assets classified as "Equities" from in the line-by-line assets reporting template PF.06.02 (CIC '##3#'). --&gt;Template 1: PF.02.01; Template 2: PF.06.02; Validation: {PF.06.02, c0230} like '##3#'; Expression: {PF.02.01, r0030,c0040}=sum({PF.06.02, c0100,(sNNN)})</v>
      </c>
      <c r="O25" s="3" t="s">
        <v>143</v>
      </c>
      <c r="P25" s="3" t="str">
        <f t="shared" si="1"/>
        <v>24 25</v>
      </c>
      <c r="Q25" s="3" t="str">
        <f t="shared" si="2"/>
        <v>30 31</v>
      </c>
      <c r="Y25" s="16" t="str">
        <f t="shared" si="3"/>
        <v>Business validation</v>
      </c>
      <c r="Z25" s="2" t="str">
        <f t="shared" si="4"/>
        <v>CT</v>
      </c>
      <c r="AA25" s="2" t="s">
        <v>265</v>
      </c>
      <c r="AB25" s="16" t="s">
        <v>266</v>
      </c>
      <c r="AC25" s="2" t="s">
        <v>70</v>
      </c>
    </row>
    <row r="26" spans="1:29" s="2" customFormat="1" x14ac:dyDescent="0.25">
      <c r="A26" s="2" t="s">
        <v>168</v>
      </c>
      <c r="B26" s="2" t="s">
        <v>259</v>
      </c>
      <c r="C26" s="2" t="s">
        <v>21</v>
      </c>
      <c r="D26" s="2" t="s">
        <v>33</v>
      </c>
      <c r="K26" s="2" t="s">
        <v>748</v>
      </c>
      <c r="L26" s="2" t="s">
        <v>74</v>
      </c>
      <c r="M26" s="2" t="s">
        <v>96</v>
      </c>
      <c r="N26" s="2" t="str">
        <f t="shared" si="0"/>
        <v>PBV32: The item "Unlisted equities" reported in the template PF.02.01 - Balance sheet should be equal to the sum of the assets classified as "Unlisted equities" from in the line-by-line assets reporting template PF.06.02 (CIC 'XL3#' or 'XT3#'). --&gt;Template 1: PF.02.01; Template 2: PF.06.02; Validation: {PF.06.02, c0230} like 'XL3#' or {PF.06.02, c0230} like 'XT3#'; Expression: {PF.02.01, r0050,c0040}=sum({PF.06.02, c0100,(sNNN)})</v>
      </c>
      <c r="O26" s="3" t="s">
        <v>143</v>
      </c>
      <c r="P26" s="3" t="str">
        <f t="shared" si="1"/>
        <v>24 25</v>
      </c>
      <c r="Q26" s="3" t="str">
        <f t="shared" si="2"/>
        <v>30 31</v>
      </c>
      <c r="Y26" s="16" t="str">
        <f t="shared" si="3"/>
        <v>Business validation</v>
      </c>
      <c r="Z26" s="2" t="str">
        <f t="shared" si="4"/>
        <v>CT</v>
      </c>
      <c r="AA26" s="2" t="s">
        <v>265</v>
      </c>
      <c r="AB26" s="16" t="s">
        <v>266</v>
      </c>
      <c r="AC26" s="2" t="s">
        <v>70</v>
      </c>
    </row>
    <row r="27" spans="1:29" s="2" customFormat="1" x14ac:dyDescent="0.25">
      <c r="A27" s="2" t="s">
        <v>169</v>
      </c>
      <c r="B27" s="2" t="s">
        <v>259</v>
      </c>
      <c r="C27" s="2" t="s">
        <v>21</v>
      </c>
      <c r="D27" s="2" t="s">
        <v>33</v>
      </c>
      <c r="K27" s="2" t="s">
        <v>747</v>
      </c>
      <c r="L27" s="2" t="s">
        <v>75</v>
      </c>
      <c r="M27" s="2" t="s">
        <v>98</v>
      </c>
      <c r="N27" s="2" t="str">
        <f t="shared" si="0"/>
        <v>PBV33: The item "Listed equities" reported in the template PF.02.01 - Balance sheet should be equal to the sum of the assets classified as "Listed equities" from in the line-by-line assets reporting template PF.06.02 ( CIC '##3#' but not 'XT3#') or'XL3#'). --&gt;Template 1: PF.02.01; Template 2: PF.06.02; Validation: {PF.06.02, c0230} like '##3#' and (({PF.06.02, c0230} not like 'XT##') or ({PF.06.02, c0230} not like 'XL##'); Expression: {PF.02.01, r0040,c0040}=sum({PF.06.02, c0100,(sNNN)})</v>
      </c>
      <c r="O27" s="3" t="s">
        <v>143</v>
      </c>
      <c r="P27" s="3" t="str">
        <f t="shared" si="1"/>
        <v>24 25</v>
      </c>
      <c r="Q27" s="3" t="str">
        <f t="shared" si="2"/>
        <v>30 31</v>
      </c>
      <c r="Y27" s="16" t="str">
        <f t="shared" si="3"/>
        <v>Business validation</v>
      </c>
      <c r="Z27" s="2" t="str">
        <f t="shared" si="4"/>
        <v>CT</v>
      </c>
      <c r="AA27" s="2" t="s">
        <v>265</v>
      </c>
      <c r="AB27" s="16" t="s">
        <v>266</v>
      </c>
      <c r="AC27" s="2" t="s">
        <v>70</v>
      </c>
    </row>
    <row r="28" spans="1:29" s="2" customFormat="1" x14ac:dyDescent="0.25">
      <c r="A28" s="2" t="s">
        <v>170</v>
      </c>
      <c r="B28" s="2" t="s">
        <v>259</v>
      </c>
      <c r="C28" s="2" t="s">
        <v>21</v>
      </c>
      <c r="D28" s="2" t="s">
        <v>33</v>
      </c>
      <c r="K28" s="2" t="s">
        <v>57</v>
      </c>
      <c r="L28" s="2" t="s">
        <v>76</v>
      </c>
      <c r="M28" s="2" t="s">
        <v>95</v>
      </c>
      <c r="N28" s="2" t="str">
        <f t="shared" si="0"/>
        <v>PBV34: The item "Government bonds" reported in the template PF.02.01 - Balance sheet should be equal to the sum of the assets classified as "Government bonds" from in the line-by-line assets reporting template PF.06.02 (CIC '##1#'). --&gt;Template 1: PF.02.01; Template 2: PF.06.02; Validation: {PF.06.02, c0230} like '##1#' ; Expression: {PF.02.01, r0070,c0010}=sum({PF.06.02, c0100,(sNNN)})</v>
      </c>
      <c r="O28" s="3" t="s">
        <v>143</v>
      </c>
      <c r="P28" s="3" t="str">
        <f t="shared" si="1"/>
        <v>24 25</v>
      </c>
      <c r="Q28" s="3" t="str">
        <f t="shared" si="2"/>
        <v>30 31</v>
      </c>
      <c r="Y28" s="16" t="str">
        <f t="shared" si="3"/>
        <v>Business validation</v>
      </c>
      <c r="Z28" s="2" t="str">
        <f t="shared" si="4"/>
        <v>CT</v>
      </c>
      <c r="AA28" s="2" t="s">
        <v>265</v>
      </c>
      <c r="AB28" s="16" t="s">
        <v>266</v>
      </c>
      <c r="AC28" s="2" t="s">
        <v>70</v>
      </c>
    </row>
    <row r="29" spans="1:29" s="2" customFormat="1" x14ac:dyDescent="0.25">
      <c r="A29" s="2" t="s">
        <v>171</v>
      </c>
      <c r="B29" s="2" t="s">
        <v>259</v>
      </c>
      <c r="C29" s="2" t="s">
        <v>21</v>
      </c>
      <c r="D29" s="2" t="s">
        <v>33</v>
      </c>
      <c r="K29" s="2" t="s">
        <v>59</v>
      </c>
      <c r="L29" s="2" t="s">
        <v>77</v>
      </c>
      <c r="M29" s="2" t="s">
        <v>94</v>
      </c>
      <c r="N29" s="2" t="str">
        <f t="shared" si="0"/>
        <v>PBV35: The item "Corporate bonds" reported in the template PF.02.01 - Balance sheet should be equal to the sum of the assets classified as "Corporate bonds" from in the line-by-line assets reporting template PF.06.02 (CIC '##2#'). --&gt;Template 1: PF.02.01; Template 2: PF.06.02; Validation: {PF.06.02, c0230} like '##2#' ; Expression: {PF.02.01, r0150,c0010}=sum({PF.06.02, c0100,(sNNN)})</v>
      </c>
      <c r="O29" s="3" t="s">
        <v>143</v>
      </c>
      <c r="P29" s="3" t="str">
        <f t="shared" si="1"/>
        <v>24 25</v>
      </c>
      <c r="Q29" s="3" t="str">
        <f t="shared" si="2"/>
        <v>30 31</v>
      </c>
      <c r="Y29" s="16" t="str">
        <f t="shared" si="3"/>
        <v>Business validation</v>
      </c>
      <c r="Z29" s="2" t="str">
        <f t="shared" si="4"/>
        <v>CT</v>
      </c>
      <c r="AA29" s="2" t="s">
        <v>265</v>
      </c>
      <c r="AB29" s="16" t="s">
        <v>266</v>
      </c>
      <c r="AC29" s="2" t="s">
        <v>70</v>
      </c>
    </row>
    <row r="30" spans="1:29" s="2" customFormat="1" x14ac:dyDescent="0.25">
      <c r="A30" s="2" t="s">
        <v>172</v>
      </c>
      <c r="B30" s="2" t="s">
        <v>259</v>
      </c>
      <c r="C30" s="2" t="s">
        <v>21</v>
      </c>
      <c r="D30" s="2" t="s">
        <v>33</v>
      </c>
      <c r="K30" s="2" t="s">
        <v>58</v>
      </c>
      <c r="L30" s="2" t="s">
        <v>78</v>
      </c>
      <c r="M30" s="2" t="s">
        <v>93</v>
      </c>
      <c r="N30" s="2" t="str">
        <f t="shared" si="0"/>
        <v>PBV36: The item "Loans and mortgages" reported in the template PF.02.01 - Balance sheet should be equal to the sum of the assets classified as "Loans and mortgages" from in the line-by-line assets reporting template PF.06.02 (CIC '##8#'). --&gt;Template 1: PF.02.01; Template 2: PF.06.02; Validation: {PF.06.02, c0230} like '##8#' ; Expression: {PF.02.01, r0210,c0010}=sum({PF.06.02, c0100,(sNNN)})</v>
      </c>
      <c r="O30" s="3" t="s">
        <v>143</v>
      </c>
      <c r="P30" s="3" t="str">
        <f t="shared" si="1"/>
        <v>24 25</v>
      </c>
      <c r="Q30" s="3" t="str">
        <f t="shared" si="2"/>
        <v>30 31</v>
      </c>
      <c r="Y30" s="16" t="str">
        <f t="shared" si="3"/>
        <v>Business validation</v>
      </c>
      <c r="Z30" s="2" t="str">
        <f t="shared" si="4"/>
        <v>CT</v>
      </c>
      <c r="AA30" s="2" t="s">
        <v>265</v>
      </c>
      <c r="AB30" s="16" t="s">
        <v>266</v>
      </c>
      <c r="AC30" s="2" t="s">
        <v>70</v>
      </c>
    </row>
    <row r="31" spans="1:29" s="2" customFormat="1" x14ac:dyDescent="0.25">
      <c r="A31" s="2" t="s">
        <v>173</v>
      </c>
      <c r="B31" s="2" t="s">
        <v>259</v>
      </c>
      <c r="C31" s="2" t="s">
        <v>21</v>
      </c>
      <c r="D31" s="2" t="s">
        <v>33</v>
      </c>
      <c r="K31" s="2" t="s">
        <v>749</v>
      </c>
      <c r="L31" s="2" t="s">
        <v>79</v>
      </c>
      <c r="M31" s="2" t="s">
        <v>92</v>
      </c>
      <c r="N31" s="2" t="str">
        <f t="shared" si="0"/>
        <v>PBV37: The item "Cash and cash equivalents" reported in the template PF.02.01 - Balance sheet should be equal to the sum of the assets classified as "Cash and cash equivalents" from in the line-by-line assets reporting template PF.06.02 (CIC '##71' or '##72'). --&gt;Template 1: PF.02.01; Template 2: PF.06.02; Validation: {PF.06.02, c0230} like '##71' or {PF.06.02, c0230} like '##72'; Expression: {PF.02.01, r0250,c0010}=sum({PF.06.02, c0100,(sNNN)})</v>
      </c>
      <c r="O31" s="3" t="s">
        <v>143</v>
      </c>
      <c r="P31" s="3" t="str">
        <f t="shared" si="1"/>
        <v>24 25</v>
      </c>
      <c r="Q31" s="3" t="str">
        <f t="shared" si="2"/>
        <v>30 31</v>
      </c>
      <c r="Y31" s="16" t="str">
        <f t="shared" si="3"/>
        <v>Business validation</v>
      </c>
      <c r="Z31" s="2" t="str">
        <f t="shared" si="4"/>
        <v>CT</v>
      </c>
      <c r="AA31" s="2" t="s">
        <v>265</v>
      </c>
      <c r="AB31" s="16" t="s">
        <v>266</v>
      </c>
      <c r="AC31" s="2" t="s">
        <v>70</v>
      </c>
    </row>
    <row r="32" spans="1:29" s="2" customFormat="1" x14ac:dyDescent="0.25">
      <c r="A32" s="2" t="s">
        <v>174</v>
      </c>
      <c r="B32" s="2" t="s">
        <v>259</v>
      </c>
      <c r="C32" s="2" t="s">
        <v>21</v>
      </c>
      <c r="D32" s="2" t="s">
        <v>33</v>
      </c>
      <c r="L32" s="2" t="s">
        <v>574</v>
      </c>
      <c r="M32" s="2" t="s">
        <v>487</v>
      </c>
      <c r="N32" s="2" t="str">
        <f t="shared" si="0"/>
        <v>PBV38: The sum of the assets from the line-by-line assets reporting template PF.06.02 should be at least 75 percent from the Assets reported in the template PF.02.01 - Balance sheet --&gt;Template 1: PF.02.01; Template 2: PF.06.02; Expression: 0.75 * ({PF.02.01, r0010,c0040}+{PF.02.01, r0210,c0040}+{PF.02.01, r0250,c0040})&lt;=sum({PF.06.02, c0100,(sNNN)})</v>
      </c>
      <c r="O32" s="3">
        <v>26</v>
      </c>
      <c r="P32" s="3" t="str">
        <f t="shared" si="1"/>
        <v>26</v>
      </c>
      <c r="Q32" s="3" t="str">
        <f t="shared" si="2"/>
        <v/>
      </c>
      <c r="Y32" s="16" t="str">
        <f t="shared" si="3"/>
        <v>Business validation</v>
      </c>
      <c r="Z32" s="2" t="str">
        <f t="shared" si="4"/>
        <v>CT</v>
      </c>
      <c r="AA32" s="2" t="s">
        <v>265</v>
      </c>
      <c r="AB32" s="16" t="s">
        <v>266</v>
      </c>
      <c r="AC32" s="2" t="s">
        <v>70</v>
      </c>
    </row>
    <row r="33" spans="1:29" s="2" customFormat="1" x14ac:dyDescent="0.25">
      <c r="A33" s="2" t="s">
        <v>175</v>
      </c>
      <c r="B33" s="2" t="s">
        <v>259</v>
      </c>
      <c r="C33" s="2" t="s">
        <v>31</v>
      </c>
      <c r="I33" s="2" t="s">
        <v>237</v>
      </c>
      <c r="L33" s="5" t="s">
        <v>238</v>
      </c>
      <c r="M33" s="2" t="s">
        <v>103</v>
      </c>
      <c r="N33" s="2" t="str">
        <f t="shared" si="0"/>
        <v>PBV54: The sum of the values reported for DB (c0010) and DC (c0020) should be equal to the value reported in the column "Total" (c0040). --&gt;Template 1: PF.04.03; Rows: r0040;0050;0060;0070;0080; Expression: {c0040} = {c0010} + {c0020}</v>
      </c>
      <c r="O33" s="3" t="s">
        <v>68</v>
      </c>
      <c r="P33" s="3" t="str">
        <f t="shared" si="1"/>
        <v>24</v>
      </c>
      <c r="Q33" s="3" t="str">
        <f t="shared" si="2"/>
        <v>30</v>
      </c>
      <c r="Y33" s="16" t="str">
        <f t="shared" si="3"/>
        <v>Business validation</v>
      </c>
      <c r="Z33" s="2" t="str">
        <f t="shared" si="4"/>
        <v>IT</v>
      </c>
      <c r="AA33" s="2" t="s">
        <v>265</v>
      </c>
      <c r="AB33" s="16" t="s">
        <v>266</v>
      </c>
      <c r="AC33" s="2" t="s">
        <v>71</v>
      </c>
    </row>
    <row r="34" spans="1:29" s="2" customFormat="1" x14ac:dyDescent="0.25">
      <c r="A34" s="2" t="s">
        <v>176</v>
      </c>
      <c r="B34" s="2" t="s">
        <v>259</v>
      </c>
      <c r="C34" s="2" t="s">
        <v>31</v>
      </c>
      <c r="I34" s="2" t="s">
        <v>239</v>
      </c>
      <c r="L34" s="5" t="s">
        <v>607</v>
      </c>
      <c r="M34" s="2" t="s">
        <v>105</v>
      </c>
      <c r="N34" s="2" t="str">
        <f t="shared" si="0"/>
        <v>PBV55: The sum of the values reported in the columns "DB" and "DC" should be equal to the values reported in the columns "Total". --&gt;Template 1: PF.04.03; Rows: r0040;0050; Expression: {c0220} = {c0200} + {c0210}</v>
      </c>
      <c r="O34" s="3">
        <v>26</v>
      </c>
      <c r="P34" s="3" t="str">
        <f t="shared" ref="P34:P65" si="5">TRIM((CONCATENATE(IFERROR(MID(O34,SEARCH("24",O34),2),"")," ",IFERROR(MID(O34,SEARCH("25",O34),2),"")," ",IFERROR(MID(O34,SEARCH("26",O34),2),"")," ",IFERROR(MID(O34,SEARCH("27",O34),2),"")," ",IFERROR(MID(O34,SEARCH("28",O34),2),""),," ",IFERROR(MID(O34,SEARCH("29",O34),2),""))))</f>
        <v>26</v>
      </c>
      <c r="Q34" s="3" t="str">
        <f t="shared" ref="Q34:Q65" si="6">TRIM((CONCATENATE(IFERROR(MID(O34,SEARCH("30",O34),2),"")," ",IFERROR(MID(O34,SEARCH("31",O34),2),"")," ",IFERROR(MID(O34,SEARCH("32",O34),2),"")," ",IFERROR(MID(O34,SEARCH("19",O34),2),""))))</f>
        <v/>
      </c>
      <c r="Y34" s="16" t="str">
        <f t="shared" ref="Y34:Y65" si="7">IF(ISNUMBER(SEARCH("BV",A34)),"Business validation",IF(ISNUMBER(SEARCH("TV",A34)),"Technical validation",IF(ISNUMBER(SEARCH("EV",A34)),"ECB Exclusively Validation","Error")))</f>
        <v>Business validation</v>
      </c>
      <c r="Z34" s="2" t="str">
        <f t="shared" ref="Z34:Z65" si="8">IF(D34="",IF(E34="",IF(F34="",IF(G34="","IT"))),"CT")</f>
        <v>IT</v>
      </c>
      <c r="AA34" s="2" t="s">
        <v>265</v>
      </c>
      <c r="AB34" s="16" t="s">
        <v>266</v>
      </c>
      <c r="AC34" s="2" t="s">
        <v>71</v>
      </c>
    </row>
    <row r="35" spans="1:29" s="2" customFormat="1" x14ac:dyDescent="0.25">
      <c r="A35" s="2" t="s">
        <v>177</v>
      </c>
      <c r="B35" s="2" t="s">
        <v>259</v>
      </c>
      <c r="C35" s="2" t="s">
        <v>32</v>
      </c>
      <c r="I35" s="2" t="s">
        <v>224</v>
      </c>
      <c r="L35" s="5" t="s">
        <v>238</v>
      </c>
      <c r="M35" s="2" t="s">
        <v>103</v>
      </c>
      <c r="N35" s="2" t="str">
        <f t="shared" si="0"/>
        <v>PBV56: The sum of the values reported for DB (c0010) and DC (c0020) should be equal to the value reported in the column "Total" (c0040). --&gt;Template 1: PF.05.03; Rows: r0010;0020;0030;0040;0050; Expression: {c0040} = {c0010} + {c0020}</v>
      </c>
      <c r="O35" s="3" t="s">
        <v>138</v>
      </c>
      <c r="P35" s="3" t="str">
        <f t="shared" si="5"/>
        <v>24 26</v>
      </c>
      <c r="Q35" s="3" t="str">
        <f t="shared" si="6"/>
        <v>30</v>
      </c>
      <c r="R35" s="3"/>
      <c r="Y35" s="16" t="str">
        <f t="shared" si="7"/>
        <v>Business validation</v>
      </c>
      <c r="Z35" s="2" t="str">
        <f t="shared" si="8"/>
        <v>IT</v>
      </c>
      <c r="AA35" s="2" t="s">
        <v>265</v>
      </c>
      <c r="AB35" s="16" t="s">
        <v>266</v>
      </c>
      <c r="AC35" s="2" t="s">
        <v>71</v>
      </c>
    </row>
    <row r="36" spans="1:29" s="2" customFormat="1" x14ac:dyDescent="0.25">
      <c r="A36" s="2" t="s">
        <v>178</v>
      </c>
      <c r="B36" s="2" t="s">
        <v>259</v>
      </c>
      <c r="C36" s="2" t="s">
        <v>32</v>
      </c>
      <c r="J36" s="2" t="s">
        <v>276</v>
      </c>
      <c r="L36" s="5" t="s">
        <v>240</v>
      </c>
      <c r="M36" s="2" t="s">
        <v>99</v>
      </c>
      <c r="N36" s="2" t="str">
        <f t="shared" si="0"/>
        <v>PBV57: The item "total expenses" should be equal to the sum of the items "Administrative expenses", "investment expenses", "tax expenses" and "other expenses" --&gt;Template 1: PF.05.03; Columns: c0010;c0020;c0040; Expression: {r0050} = {r0010} + {r0020} + {r0030} + {r0040}</v>
      </c>
      <c r="O36" s="3" t="s">
        <v>138</v>
      </c>
      <c r="P36" s="3" t="str">
        <f t="shared" si="5"/>
        <v>24 26</v>
      </c>
      <c r="Q36" s="3" t="str">
        <f t="shared" si="6"/>
        <v>30</v>
      </c>
      <c r="R36" s="3"/>
      <c r="Y36" s="16" t="str">
        <f t="shared" si="7"/>
        <v>Business validation</v>
      </c>
      <c r="Z36" s="2" t="str">
        <f t="shared" si="8"/>
        <v>IT</v>
      </c>
      <c r="AA36" s="2" t="s">
        <v>265</v>
      </c>
      <c r="AB36" s="16" t="s">
        <v>266</v>
      </c>
      <c r="AC36" s="2" t="s">
        <v>71</v>
      </c>
    </row>
    <row r="37" spans="1:29" s="2" customFormat="1" x14ac:dyDescent="0.25">
      <c r="A37" s="2" t="s">
        <v>179</v>
      </c>
      <c r="B37" s="2" t="s">
        <v>259</v>
      </c>
      <c r="C37" s="2" t="s">
        <v>33</v>
      </c>
      <c r="F37" s="4"/>
      <c r="L37" s="4" t="s">
        <v>742</v>
      </c>
      <c r="M37" s="2" t="s">
        <v>121</v>
      </c>
      <c r="N37" s="2" t="str">
        <f t="shared" si="0"/>
        <v>PBV62: The reported CIC is not valid. --&gt;Template 1: PF.06.02; Expression: {c0230} like '##11' or {c0230} like '##12' or {c0230} like '##13' or {c0230} like '##14' or {c0230} like '##15' or {c0230} like '##16' or {c0230} like '##17' or {c0230} like '##19' or {c0230} like '##21' or {c0230} like '##22' or {c0230} like '##23' or {c0230} like '##24' or {c0230} like '##25' or {c0230} like '##26' or {c0230} like '##27' or {c0230} like '##28' or {c0230} like '##29' or {c0230} like '##31' or {c0230} like '##32' or {c0230} like '##33' or {c0230} like '##34' or {c0230} like '##39' or {c0230} like '##41' or {c0230} like '##42' or {c0230} like '##43' or {c0230} like '##44' or {c0230} like '##45' or {c0230} like '##46' or {c0230} like '##47' or {c0230} like '##48' or {c0230} like '##49' or {c0230} like '##51' or {c0230} like '##52' or {c0230} like '##53' or {c0230} like '##54' or {c0230} like '##55' or {c0230} like '##56' or {c0230} like '##57' or {c0230} like '##58' or {c0230} like '##59' or {c0230} like '##61' or {c0230} like '##62' or {c0230} like '##63' or {c0230} like '##64' or {c0230} like '##65' or {c0230} like '##66' or {c0230} like '##67' or {c0230} like '##68' or {c0230} like '##69' or {c0230} like '##71' or {c0230} like '##72' or {c0230} like '##73' or {c0230} like '##74' or {c0230} like '##75' or {c0230} like '##79' or {c0230} like '##81' or {c0230} like '##82' or {c0230} like '##84' or {c0230} like '##85' or {c0230} like '##86' or {c0230} like '##89' or {c0230} like '##91' or {c0230} like '##92' or {c0230} like '##93' or {c0230} like '##94' or {c0230} like '##95' or {c0230} like '##96' or {c0230} like '##99' or {c0230} like '##09'</v>
      </c>
      <c r="O37" s="3" t="s">
        <v>141</v>
      </c>
      <c r="P37" s="3" t="str">
        <f t="shared" si="5"/>
        <v>24 25 26 27</v>
      </c>
      <c r="Q37" s="3" t="str">
        <f t="shared" si="6"/>
        <v>30 31</v>
      </c>
      <c r="Y37" s="16" t="str">
        <f t="shared" si="7"/>
        <v>Business validation</v>
      </c>
      <c r="Z37" s="2" t="str">
        <f t="shared" si="8"/>
        <v>IT</v>
      </c>
      <c r="AA37" s="2" t="s">
        <v>265</v>
      </c>
      <c r="AB37" s="16" t="s">
        <v>266</v>
      </c>
      <c r="AC37" s="5" t="s">
        <v>70</v>
      </c>
    </row>
    <row r="38" spans="1:29" s="2" customFormat="1" x14ac:dyDescent="0.25">
      <c r="A38" s="2" t="s">
        <v>180</v>
      </c>
      <c r="B38" s="2" t="s">
        <v>259</v>
      </c>
      <c r="C38" s="2" t="s">
        <v>33</v>
      </c>
      <c r="L38" s="2" t="s">
        <v>488</v>
      </c>
      <c r="M38" s="2" t="s">
        <v>122</v>
      </c>
      <c r="N38" s="2" t="str">
        <f t="shared" si="0"/>
        <v>PBV64: The items “Unit price” and “Unit percentage of par amount price” should not be reported simultaneously. --&gt;Template 1: PF.06.02; Expression: not({c0370}&lt;&gt;empty and {c0380}&lt;&gt;empty)</v>
      </c>
      <c r="O38" s="3" t="s">
        <v>141</v>
      </c>
      <c r="P38" s="3" t="str">
        <f t="shared" si="5"/>
        <v>24 25 26 27</v>
      </c>
      <c r="Q38" s="3" t="str">
        <f t="shared" si="6"/>
        <v>30 31</v>
      </c>
      <c r="Y38" s="16" t="str">
        <f t="shared" si="7"/>
        <v>Business validation</v>
      </c>
      <c r="Z38" s="2" t="str">
        <f t="shared" si="8"/>
        <v>IT</v>
      </c>
      <c r="AA38" s="8" t="s">
        <v>265</v>
      </c>
      <c r="AB38" s="16" t="s">
        <v>266</v>
      </c>
      <c r="AC38" s="5" t="s">
        <v>70</v>
      </c>
    </row>
    <row r="39" spans="1:29" s="2" customFormat="1" x14ac:dyDescent="0.25">
      <c r="A39" s="2" t="s">
        <v>181</v>
      </c>
      <c r="B39" s="2" t="s">
        <v>259</v>
      </c>
      <c r="C39" s="2" t="s">
        <v>33</v>
      </c>
      <c r="E39" s="4"/>
      <c r="G39" s="4"/>
      <c r="H39" s="4"/>
      <c r="I39" s="4"/>
      <c r="K39" s="4" t="s">
        <v>36</v>
      </c>
      <c r="L39" s="2" t="s">
        <v>42</v>
      </c>
      <c r="M39" s="2" t="s">
        <v>119</v>
      </c>
      <c r="N39" s="2" t="str">
        <f t="shared" si="0"/>
        <v>PBV66: If the Asset ID Code Type equals "CAU", the asset should be generally be reported as "not listed in a stock exchange" or "not exchange tradable", although there might be some exemptions. --&gt;Template 1: PF.06.02; Validation: {c0230} like 'XL1#' or {c0230} like 'XL2#' or {c0230} like 'XL3#' or {c0230} like 'XL4#' or {c0230} like 'XL5#' or {c0230} like 'XL6#' or {c0230} like 'XT1#' or {c0230} like 'XT2#' or {c0230} like 'XT3#' or {c0230} like 'XT4#' or {c0230} like 'XT5#' or {c0230} like 'XT6#'; Expression: {c0010} like "CAU/.*" and {c0010} like not "CAU/ISIN/.*"</v>
      </c>
      <c r="O39" s="3" t="s">
        <v>141</v>
      </c>
      <c r="P39" s="3" t="str">
        <f t="shared" si="5"/>
        <v>24 25 26 27</v>
      </c>
      <c r="Q39" s="3" t="str">
        <f t="shared" si="6"/>
        <v>30 31</v>
      </c>
      <c r="Y39" s="16" t="str">
        <f t="shared" si="7"/>
        <v>Business validation</v>
      </c>
      <c r="Z39" s="2" t="str">
        <f t="shared" si="8"/>
        <v>IT</v>
      </c>
      <c r="AA39" s="2" t="s">
        <v>265</v>
      </c>
      <c r="AB39" s="16" t="s">
        <v>266</v>
      </c>
      <c r="AC39" s="5" t="s">
        <v>70</v>
      </c>
    </row>
    <row r="40" spans="1:29" s="2" customFormat="1" x14ac:dyDescent="0.25">
      <c r="A40" s="2" t="s">
        <v>182</v>
      </c>
      <c r="B40" s="2" t="s">
        <v>259</v>
      </c>
      <c r="C40" s="2" t="s">
        <v>33</v>
      </c>
      <c r="F40" s="4"/>
      <c r="K40" s="4" t="s">
        <v>80</v>
      </c>
      <c r="L40" s="4" t="s">
        <v>62</v>
      </c>
      <c r="M40" s="2" t="s">
        <v>733</v>
      </c>
      <c r="N40" s="2" t="str">
        <f t="shared" si="0"/>
        <v>PBV67: The item "Country of custody" should not be reported for assets with CIC '##71', '##75', '##8#' or '##95'. --&gt;Template 1: PF.06.02; Validation: {c0230} like '##71' or {c0230} like '##75' or {c0230} like '##8#' or {c0230} like '##95'; Expression: {c0040} = empty</v>
      </c>
      <c r="O40" s="3" t="s">
        <v>141</v>
      </c>
      <c r="P40" s="3" t="str">
        <f t="shared" si="5"/>
        <v>24 25 26 27</v>
      </c>
      <c r="Q40" s="3" t="str">
        <f t="shared" si="6"/>
        <v>30 31</v>
      </c>
      <c r="Y40" s="16" t="str">
        <f t="shared" si="7"/>
        <v>Business validation</v>
      </c>
      <c r="Z40" s="2" t="str">
        <f t="shared" si="8"/>
        <v>IT</v>
      </c>
      <c r="AA40" s="8" t="s">
        <v>265</v>
      </c>
      <c r="AB40" s="16" t="s">
        <v>266</v>
      </c>
      <c r="AC40" s="5" t="s">
        <v>70</v>
      </c>
    </row>
    <row r="41" spans="1:29" s="2" customFormat="1" x14ac:dyDescent="0.25">
      <c r="A41" s="2" t="s">
        <v>183</v>
      </c>
      <c r="B41" s="2" t="s">
        <v>259</v>
      </c>
      <c r="C41" s="2" t="s">
        <v>33</v>
      </c>
      <c r="F41" s="4"/>
      <c r="K41" s="2" t="s">
        <v>81</v>
      </c>
      <c r="L41" s="2" t="s">
        <v>570</v>
      </c>
      <c r="M41" s="2" t="s">
        <v>120</v>
      </c>
      <c r="N41" s="2" t="str">
        <f t="shared" si="0"/>
        <v>PBV68: The items “Par amount” and “Quantity” should not be reported simultaneously. --&gt;Template 1: PF.06.02; Validation: not({c0230} like '##71' or {c0230} like '##9#' or {c0230} like '##09'); Expression: not({c0060}&lt;&gt;empty and {c0070}&lt;&gt;empty)</v>
      </c>
      <c r="O41" s="3" t="s">
        <v>141</v>
      </c>
      <c r="P41" s="3" t="str">
        <f t="shared" si="5"/>
        <v>24 25 26 27</v>
      </c>
      <c r="Q41" s="3" t="str">
        <f t="shared" si="6"/>
        <v>30 31</v>
      </c>
      <c r="Y41" s="16" t="str">
        <f t="shared" si="7"/>
        <v>Business validation</v>
      </c>
      <c r="Z41" s="2" t="str">
        <f t="shared" si="8"/>
        <v>IT</v>
      </c>
      <c r="AA41" s="2" t="s">
        <v>265</v>
      </c>
      <c r="AB41" s="2" t="s">
        <v>266</v>
      </c>
      <c r="AC41" s="5" t="s">
        <v>70</v>
      </c>
    </row>
    <row r="42" spans="1:29" s="2" customFormat="1" x14ac:dyDescent="0.25">
      <c r="A42" s="2" t="s">
        <v>184</v>
      </c>
      <c r="B42" s="2" t="s">
        <v>259</v>
      </c>
      <c r="C42" s="2" t="s">
        <v>33</v>
      </c>
      <c r="F42" s="4"/>
      <c r="K42" s="2" t="s">
        <v>81</v>
      </c>
      <c r="L42" s="4" t="s">
        <v>47</v>
      </c>
      <c r="M42" s="2" t="s">
        <v>123</v>
      </c>
      <c r="N42" s="2" t="str">
        <f t="shared" si="0"/>
        <v>PBV70: The items “Unit price” and “Quantity” should be reported simultaneously. --&gt;Template 1: PF.06.02; Validation: not({c0230} like '##71' or {c0230} like '##9#' or {c0230} like '##09'); Expression: If {c0060} &lt;&gt; empty then {c0370} &lt;&gt; empty</v>
      </c>
      <c r="O42" s="3" t="s">
        <v>141</v>
      </c>
      <c r="P42" s="3" t="str">
        <f t="shared" si="5"/>
        <v>24 25 26 27</v>
      </c>
      <c r="Q42" s="3" t="str">
        <f t="shared" si="6"/>
        <v>30 31</v>
      </c>
      <c r="Y42" s="16" t="str">
        <f t="shared" si="7"/>
        <v>Business validation</v>
      </c>
      <c r="Z42" s="2" t="str">
        <f t="shared" si="8"/>
        <v>IT</v>
      </c>
      <c r="AA42" s="2" t="s">
        <v>265</v>
      </c>
      <c r="AB42" s="2" t="s">
        <v>266</v>
      </c>
      <c r="AC42" s="5" t="s">
        <v>70</v>
      </c>
    </row>
    <row r="43" spans="1:29" s="2" customFormat="1" x14ac:dyDescent="0.25">
      <c r="A43" s="2" t="s">
        <v>185</v>
      </c>
      <c r="B43" s="2" t="s">
        <v>259</v>
      </c>
      <c r="C43" s="2" t="s">
        <v>33</v>
      </c>
      <c r="F43" s="4"/>
      <c r="K43" s="2" t="s">
        <v>81</v>
      </c>
      <c r="L43" s="4" t="s">
        <v>50</v>
      </c>
      <c r="M43" s="2" t="s">
        <v>123</v>
      </c>
      <c r="N43" s="2" t="str">
        <f t="shared" si="0"/>
        <v>PBV71: The items “Unit price” and “Quantity” should be reported simultaneously. --&gt;Template 1: PF.06.02; Validation: not({c0230} like '##71' or {c0230} like '##9#' or {c0230} like '##09'); Expression: If {c0370} &lt;&gt; empty then {c0060} &lt;&gt; empty</v>
      </c>
      <c r="O43" s="3" t="s">
        <v>141</v>
      </c>
      <c r="P43" s="3" t="str">
        <f t="shared" si="5"/>
        <v>24 25 26 27</v>
      </c>
      <c r="Q43" s="3" t="str">
        <f t="shared" si="6"/>
        <v>30 31</v>
      </c>
      <c r="Y43" s="16" t="str">
        <f t="shared" si="7"/>
        <v>Business validation</v>
      </c>
      <c r="Z43" s="2" t="str">
        <f t="shared" si="8"/>
        <v>IT</v>
      </c>
      <c r="AA43" s="2" t="s">
        <v>265</v>
      </c>
      <c r="AB43" s="2" t="s">
        <v>266</v>
      </c>
      <c r="AC43" s="5" t="s">
        <v>70</v>
      </c>
    </row>
    <row r="44" spans="1:29" s="2" customFormat="1" x14ac:dyDescent="0.25">
      <c r="A44" s="2" t="s">
        <v>186</v>
      </c>
      <c r="B44" s="2" t="s">
        <v>259</v>
      </c>
      <c r="C44" s="2" t="s">
        <v>33</v>
      </c>
      <c r="F44" s="4"/>
      <c r="K44" s="2" t="s">
        <v>81</v>
      </c>
      <c r="L44" s="4" t="s">
        <v>43</v>
      </c>
      <c r="M44" s="2" t="s">
        <v>124</v>
      </c>
      <c r="N44" s="2" t="str">
        <f t="shared" si="0"/>
        <v>PBV72: The items “Par amount” and “Unit percentage of par amount price” should be reported simultaneously. --&gt;Template 1: PF.06.02; Validation: not({c0230} like '##71' or {c0230} like '##9#' or {c0230} like '##09'); Expression: If {c0070} &lt;&gt; empty then {c0380} &lt;&gt; empty</v>
      </c>
      <c r="O44" s="3" t="s">
        <v>141</v>
      </c>
      <c r="P44" s="3" t="str">
        <f t="shared" si="5"/>
        <v>24 25 26 27</v>
      </c>
      <c r="Q44" s="3" t="str">
        <f t="shared" si="6"/>
        <v>30 31</v>
      </c>
      <c r="Y44" s="16" t="str">
        <f t="shared" si="7"/>
        <v>Business validation</v>
      </c>
      <c r="Z44" s="2" t="str">
        <f t="shared" si="8"/>
        <v>IT</v>
      </c>
      <c r="AA44" s="2" t="s">
        <v>265</v>
      </c>
      <c r="AB44" s="2" t="s">
        <v>266</v>
      </c>
      <c r="AC44" s="5" t="s">
        <v>70</v>
      </c>
    </row>
    <row r="45" spans="1:29" s="2" customFormat="1" x14ac:dyDescent="0.25">
      <c r="A45" s="2" t="s">
        <v>187</v>
      </c>
      <c r="B45" s="2" t="s">
        <v>259</v>
      </c>
      <c r="C45" s="2" t="s">
        <v>33</v>
      </c>
      <c r="F45" s="4"/>
      <c r="K45" s="2" t="s">
        <v>81</v>
      </c>
      <c r="L45" s="4" t="s">
        <v>49</v>
      </c>
      <c r="M45" s="2" t="s">
        <v>124</v>
      </c>
      <c r="N45" s="2" t="str">
        <f t="shared" si="0"/>
        <v>PBV73: The items “Par amount” and “Unit percentage of par amount price” should be reported simultaneously. --&gt;Template 1: PF.06.02; Validation: not({c0230} like '##71' or {c0230} like '##9#' or {c0230} like '##09'); Expression: If {c0380} &lt;&gt; empty then {c0070} &lt;&gt; empty</v>
      </c>
      <c r="O45" s="3" t="s">
        <v>141</v>
      </c>
      <c r="P45" s="3" t="str">
        <f t="shared" si="5"/>
        <v>24 25 26 27</v>
      </c>
      <c r="Q45" s="3" t="str">
        <f t="shared" si="6"/>
        <v>30 31</v>
      </c>
      <c r="Y45" s="16" t="str">
        <f t="shared" si="7"/>
        <v>Business validation</v>
      </c>
      <c r="Z45" s="2" t="str">
        <f t="shared" si="8"/>
        <v>IT</v>
      </c>
      <c r="AA45" s="2" t="s">
        <v>265</v>
      </c>
      <c r="AB45" s="2" t="s">
        <v>266</v>
      </c>
      <c r="AC45" s="5" t="s">
        <v>70</v>
      </c>
    </row>
    <row r="46" spans="1:29" s="2" customFormat="1" x14ac:dyDescent="0.25">
      <c r="A46" s="2" t="s">
        <v>188</v>
      </c>
      <c r="B46" s="2" t="s">
        <v>259</v>
      </c>
      <c r="C46" s="2" t="s">
        <v>33</v>
      </c>
      <c r="F46" s="4"/>
      <c r="K46" s="4" t="s">
        <v>37</v>
      </c>
      <c r="L46" s="4" t="s">
        <v>44</v>
      </c>
      <c r="M46" s="2" t="s">
        <v>127</v>
      </c>
      <c r="N46" s="2" t="str">
        <f t="shared" si="0"/>
        <v>PBV74: The item "Acquisition value" should not be reported for assets with CIC '##7#' or '##8#'. --&gt;Template 1: PF.06.02; Validation: {c0230} like '##7#' or {c0230} like '##8#'; Expression: {c0080} = empty</v>
      </c>
      <c r="O46" s="3" t="s">
        <v>141</v>
      </c>
      <c r="P46" s="3" t="str">
        <f t="shared" si="5"/>
        <v>24 25 26 27</v>
      </c>
      <c r="Q46" s="3" t="str">
        <f t="shared" si="6"/>
        <v>30 31</v>
      </c>
      <c r="Y46" s="16" t="str">
        <f t="shared" si="7"/>
        <v>Business validation</v>
      </c>
      <c r="Z46" s="2" t="str">
        <f t="shared" si="8"/>
        <v>IT</v>
      </c>
      <c r="AA46" s="8" t="s">
        <v>265</v>
      </c>
      <c r="AB46" s="16" t="s">
        <v>266</v>
      </c>
      <c r="AC46" s="5" t="s">
        <v>70</v>
      </c>
    </row>
    <row r="47" spans="1:29" s="2" customFormat="1" x14ac:dyDescent="0.25">
      <c r="A47" s="2" t="s">
        <v>189</v>
      </c>
      <c r="B47" s="2" t="s">
        <v>259</v>
      </c>
      <c r="C47" s="2" t="s">
        <v>33</v>
      </c>
      <c r="F47" s="4"/>
      <c r="J47" s="4"/>
      <c r="K47" s="4" t="s">
        <v>84</v>
      </c>
      <c r="L47" s="4" t="s">
        <v>51</v>
      </c>
      <c r="M47" s="2" t="s">
        <v>743</v>
      </c>
      <c r="N47" s="2" t="str">
        <f t="shared" si="0"/>
        <v>PBV75: The item "Acquisition value" should be reported, except for assets with CIC '##7#' or '##8#'. --&gt;Template 1: PF.06.02; Validation: not({c0230} like '##7#' or {c0230} like '##8#' or {c0230} like '##09'); Expression: {c0080} &lt;&gt; empty</v>
      </c>
      <c r="O47" s="3" t="s">
        <v>141</v>
      </c>
      <c r="P47" s="3" t="str">
        <f t="shared" si="5"/>
        <v>24 25 26 27</v>
      </c>
      <c r="Q47" s="3" t="str">
        <f t="shared" si="6"/>
        <v>30 31</v>
      </c>
      <c r="Y47" s="16" t="str">
        <f t="shared" si="7"/>
        <v>Business validation</v>
      </c>
      <c r="Z47" s="2" t="str">
        <f t="shared" si="8"/>
        <v>IT</v>
      </c>
      <c r="AA47" s="8" t="s">
        <v>265</v>
      </c>
      <c r="AB47" s="16" t="s">
        <v>266</v>
      </c>
      <c r="AC47" s="5" t="s">
        <v>70</v>
      </c>
    </row>
    <row r="48" spans="1:29" s="2" customFormat="1" x14ac:dyDescent="0.25">
      <c r="A48" s="2" t="s">
        <v>190</v>
      </c>
      <c r="B48" s="2" t="s">
        <v>259</v>
      </c>
      <c r="C48" s="2" t="s">
        <v>33</v>
      </c>
      <c r="K48" s="2" t="s">
        <v>242</v>
      </c>
      <c r="L48" s="2" t="s">
        <v>45</v>
      </c>
      <c r="M48" s="2" t="s">
        <v>125</v>
      </c>
      <c r="N48" s="2" t="str">
        <f t="shared" si="0"/>
        <v>PBV76: The item "Market asset value" is different from the product of the items "Quantity" and "Unit price" plus the item "Accrued interest". --&gt;Template 1: PF.06.02; Validation: not({c0230} like '##71' or {c0230} like '##9#' or {c0230} like '##09') and ({c0060} &lt;&gt; empty); Expression: {c0100} = {c0060} * {c0370} + {c0090}</v>
      </c>
      <c r="O48" s="3" t="s">
        <v>141</v>
      </c>
      <c r="P48" s="3" t="str">
        <f t="shared" si="5"/>
        <v>24 25 26 27</v>
      </c>
      <c r="Q48" s="3" t="str">
        <f t="shared" si="6"/>
        <v>30 31</v>
      </c>
      <c r="Y48" s="16" t="str">
        <f t="shared" si="7"/>
        <v>Business validation</v>
      </c>
      <c r="Z48" s="2" t="str">
        <f t="shared" si="8"/>
        <v>IT</v>
      </c>
      <c r="AA48" s="2" t="s">
        <v>265</v>
      </c>
      <c r="AB48" s="2" t="s">
        <v>266</v>
      </c>
      <c r="AC48" s="5" t="s">
        <v>70</v>
      </c>
    </row>
    <row r="49" spans="1:29" s="2" customFormat="1" x14ac:dyDescent="0.25">
      <c r="A49" s="2" t="s">
        <v>191</v>
      </c>
      <c r="B49" s="2" t="s">
        <v>259</v>
      </c>
      <c r="C49" s="2" t="s">
        <v>33</v>
      </c>
      <c r="K49" s="2" t="s">
        <v>243</v>
      </c>
      <c r="L49" s="2" t="s">
        <v>46</v>
      </c>
      <c r="M49" s="2" t="s">
        <v>597</v>
      </c>
      <c r="N49" s="2" t="str">
        <f t="shared" si="0"/>
        <v>PBV77: The item "Market asset value" is different from the product of the items "Par amount" and "Unit percentage of par amount price" plus the item "Accrued interest". --&gt;Template 1: PF.06.02; Validation: not({c0230} like '##71' or {c0230} like '##9#' or {c0230} like '##09') and ({c0070} &lt;&gt; empty); Expression: {c0100} = {c0070} * {c0380} + {c0090}</v>
      </c>
      <c r="O49" s="3" t="s">
        <v>141</v>
      </c>
      <c r="P49" s="3" t="str">
        <f t="shared" si="5"/>
        <v>24 25 26 27</v>
      </c>
      <c r="Q49" s="3" t="str">
        <f t="shared" si="6"/>
        <v>30 31</v>
      </c>
      <c r="Y49" s="16" t="str">
        <f t="shared" si="7"/>
        <v>Business validation</v>
      </c>
      <c r="Z49" s="2" t="str">
        <f t="shared" si="8"/>
        <v>IT</v>
      </c>
      <c r="AA49" s="2" t="s">
        <v>265</v>
      </c>
      <c r="AB49" s="2" t="s">
        <v>266</v>
      </c>
      <c r="AC49" s="5" t="s">
        <v>70</v>
      </c>
    </row>
    <row r="50" spans="1:29" s="2" customFormat="1" x14ac:dyDescent="0.25">
      <c r="A50" s="2" t="s">
        <v>192</v>
      </c>
      <c r="B50" s="2" t="s">
        <v>259</v>
      </c>
      <c r="C50" s="2" t="s">
        <v>33</v>
      </c>
      <c r="F50" s="4"/>
      <c r="K50" s="2" t="s">
        <v>88</v>
      </c>
      <c r="L50" s="4" t="s">
        <v>55</v>
      </c>
      <c r="M50" s="2" t="s">
        <v>136</v>
      </c>
      <c r="N50" s="2" t="str">
        <f t="shared" si="0"/>
        <v>PBV78: The item "Market asset values" should be positive for the CIC '##7#'. --&gt;Template 1: PF.06.02; Validation: {c0230} like '##7#'; Expression: {c0100}&gt;= 0</v>
      </c>
      <c r="O50" s="3" t="s">
        <v>141</v>
      </c>
      <c r="P50" s="3" t="str">
        <f t="shared" si="5"/>
        <v>24 25 26 27</v>
      </c>
      <c r="Q50" s="3" t="str">
        <f t="shared" si="6"/>
        <v>30 31</v>
      </c>
      <c r="Y50" s="16" t="str">
        <f t="shared" si="7"/>
        <v>Business validation</v>
      </c>
      <c r="Z50" s="2" t="str">
        <f t="shared" si="8"/>
        <v>IT</v>
      </c>
      <c r="AA50" s="2" t="s">
        <v>265</v>
      </c>
      <c r="AB50" s="2" t="s">
        <v>266</v>
      </c>
      <c r="AC50" s="5" t="s">
        <v>70</v>
      </c>
    </row>
    <row r="51" spans="1:29" s="2" customFormat="1" x14ac:dyDescent="0.25">
      <c r="A51" s="2" t="s">
        <v>193</v>
      </c>
      <c r="B51" s="2" t="s">
        <v>259</v>
      </c>
      <c r="C51" s="2" t="s">
        <v>33</v>
      </c>
      <c r="F51" s="4"/>
      <c r="K51" s="4" t="s">
        <v>39</v>
      </c>
      <c r="L51" s="4" t="s">
        <v>244</v>
      </c>
      <c r="M51" s="2" t="s">
        <v>734</v>
      </c>
      <c r="N51" s="2" t="str">
        <f t="shared" si="0"/>
        <v>PBV79: The item "Item title" should not be reported for assets with CIC '##71', '##75' or '##95'. --&gt;Template 1: PF.06.02; Validation: {c0230} like '##71' and {c0230} like '##75' and {c0230} like '##95'; Expression: {c0130} = empty</v>
      </c>
      <c r="O51" s="3" t="s">
        <v>141</v>
      </c>
      <c r="P51" s="3" t="str">
        <f t="shared" si="5"/>
        <v>24 25 26 27</v>
      </c>
      <c r="Q51" s="3" t="str">
        <f t="shared" si="6"/>
        <v>30 31</v>
      </c>
      <c r="Y51" s="16" t="str">
        <f t="shared" si="7"/>
        <v>Business validation</v>
      </c>
      <c r="Z51" s="2" t="str">
        <f t="shared" si="8"/>
        <v>IT</v>
      </c>
      <c r="AA51" s="8" t="s">
        <v>265</v>
      </c>
      <c r="AB51" s="16" t="s">
        <v>266</v>
      </c>
      <c r="AC51" s="5" t="s">
        <v>70</v>
      </c>
    </row>
    <row r="52" spans="1:29" s="2" customFormat="1" x14ac:dyDescent="0.25">
      <c r="A52" s="2" t="s">
        <v>194</v>
      </c>
      <c r="B52" s="2" t="s">
        <v>259</v>
      </c>
      <c r="C52" s="2" t="s">
        <v>33</v>
      </c>
      <c r="F52" s="4"/>
      <c r="K52" s="4" t="s">
        <v>82</v>
      </c>
      <c r="L52" s="4" t="s">
        <v>245</v>
      </c>
      <c r="M52" s="2" t="s">
        <v>135</v>
      </c>
      <c r="N52" s="2" t="str">
        <f t="shared" si="0"/>
        <v>PBV80: The item "Item title" should be reported, except for assets with CIC '##71',' ##75' or '##95'. --&gt;Template 1: PF.06.02; Validation: not({c0230} like '##71' and {c0230} like '##75' and {c0230} like '##95' or {c0230} like '##09'); Expression: {c0130} &lt;&gt; empty</v>
      </c>
      <c r="O52" s="3" t="s">
        <v>141</v>
      </c>
      <c r="P52" s="3" t="str">
        <f t="shared" si="5"/>
        <v>24 25 26 27</v>
      </c>
      <c r="Q52" s="3" t="str">
        <f t="shared" si="6"/>
        <v>30 31</v>
      </c>
      <c r="Y52" s="16" t="str">
        <f t="shared" si="7"/>
        <v>Business validation</v>
      </c>
      <c r="Z52" s="2" t="str">
        <f t="shared" si="8"/>
        <v>IT</v>
      </c>
      <c r="AA52" s="8" t="s">
        <v>265</v>
      </c>
      <c r="AB52" s="16" t="s">
        <v>266</v>
      </c>
      <c r="AC52" s="5" t="s">
        <v>70</v>
      </c>
    </row>
    <row r="53" spans="1:29" s="2" customFormat="1" x14ac:dyDescent="0.25">
      <c r="A53" s="2" t="s">
        <v>195</v>
      </c>
      <c r="B53" s="2" t="s">
        <v>259</v>
      </c>
      <c r="C53" s="2" t="s">
        <v>33</v>
      </c>
      <c r="F53" s="4"/>
      <c r="K53" s="4" t="s">
        <v>34</v>
      </c>
      <c r="L53" s="4" t="s">
        <v>40</v>
      </c>
      <c r="M53" s="2" t="s">
        <v>735</v>
      </c>
      <c r="N53" s="2" t="str">
        <f t="shared" si="0"/>
        <v>PBV81: The item "Issuer name" should not be reported for assets with CIC '##71', '##75' or '##9#'. --&gt;Template 1: PF.06.02; Validation: {c0230} like '##71' or {c0230} like '##75' or {c0230} like '##9#'; Expression: {c0140} = empty</v>
      </c>
      <c r="O53" s="3" t="s">
        <v>141</v>
      </c>
      <c r="P53" s="3" t="str">
        <f t="shared" si="5"/>
        <v>24 25 26 27</v>
      </c>
      <c r="Q53" s="3" t="str">
        <f t="shared" si="6"/>
        <v>30 31</v>
      </c>
      <c r="Y53" s="16" t="str">
        <f t="shared" si="7"/>
        <v>Business validation</v>
      </c>
      <c r="Z53" s="2" t="str">
        <f t="shared" si="8"/>
        <v>IT</v>
      </c>
      <c r="AA53" s="8" t="s">
        <v>265</v>
      </c>
      <c r="AB53" s="16" t="s">
        <v>266</v>
      </c>
      <c r="AC53" s="5" t="s">
        <v>70</v>
      </c>
    </row>
    <row r="54" spans="1:29" s="2" customFormat="1" x14ac:dyDescent="0.25">
      <c r="A54" s="2" t="s">
        <v>196</v>
      </c>
      <c r="B54" s="2" t="s">
        <v>259</v>
      </c>
      <c r="C54" s="2" t="s">
        <v>33</v>
      </c>
      <c r="F54" s="4"/>
      <c r="K54" s="4" t="s">
        <v>86</v>
      </c>
      <c r="L54" s="4" t="s">
        <v>52</v>
      </c>
      <c r="M54" s="2" t="s">
        <v>128</v>
      </c>
      <c r="N54" s="2" t="str">
        <f t="shared" si="0"/>
        <v>PBV82: The item "Issuer name" should be reported, except for assets with CIC '##71', '##75' or '##9#'. --&gt;Template 1: PF.06.02; Validation: not({c0230} like '##71' or {c0230} like '##75' or {c0230} like '##9#' or {c0230} like '##09'); Expression: {c0140} &lt;&gt; empty</v>
      </c>
      <c r="O54" s="3" t="s">
        <v>141</v>
      </c>
      <c r="P54" s="3" t="str">
        <f t="shared" si="5"/>
        <v>24 25 26 27</v>
      </c>
      <c r="Q54" s="3" t="str">
        <f t="shared" si="6"/>
        <v>30 31</v>
      </c>
      <c r="Y54" s="16" t="str">
        <f t="shared" si="7"/>
        <v>Business validation</v>
      </c>
      <c r="Z54" s="2" t="str">
        <f t="shared" si="8"/>
        <v>IT</v>
      </c>
      <c r="AA54" s="8" t="s">
        <v>265</v>
      </c>
      <c r="AB54" s="16" t="s">
        <v>266</v>
      </c>
      <c r="AC54" s="5" t="s">
        <v>70</v>
      </c>
    </row>
    <row r="55" spans="1:29" s="2" customFormat="1" x14ac:dyDescent="0.25">
      <c r="A55" s="2" t="s">
        <v>197</v>
      </c>
      <c r="B55" s="2" t="s">
        <v>259</v>
      </c>
      <c r="C55" s="2" t="s">
        <v>33</v>
      </c>
      <c r="F55" s="4"/>
      <c r="K55" s="2" t="s">
        <v>85</v>
      </c>
      <c r="L55" s="4" t="s">
        <v>246</v>
      </c>
      <c r="M55" s="2" t="s">
        <v>129</v>
      </c>
      <c r="N55" s="2" t="str">
        <f t="shared" si="0"/>
        <v xml:space="preserve">PBV83: The item "Issuer sector" should not be reported for assets with CIC '##71', '##75' or '##9#'. --&gt;Template 1: PF.06.02; Validation: {c0230} like '##71' or {c0230} like '##75' or {c0230} like '##9#' ; Expression: {c0170} = empty </v>
      </c>
      <c r="O55" s="3" t="s">
        <v>141</v>
      </c>
      <c r="P55" s="3" t="str">
        <f t="shared" si="5"/>
        <v>24 25 26 27</v>
      </c>
      <c r="Q55" s="3" t="str">
        <f t="shared" si="6"/>
        <v>30 31</v>
      </c>
      <c r="Y55" s="16" t="str">
        <f t="shared" si="7"/>
        <v>Business validation</v>
      </c>
      <c r="Z55" s="2" t="str">
        <f t="shared" si="8"/>
        <v>IT</v>
      </c>
      <c r="AA55" s="8" t="s">
        <v>265</v>
      </c>
      <c r="AB55" s="16" t="s">
        <v>266</v>
      </c>
      <c r="AC55" s="5" t="s">
        <v>70</v>
      </c>
    </row>
    <row r="56" spans="1:29" s="2" customFormat="1" x14ac:dyDescent="0.25">
      <c r="A56" s="2" t="s">
        <v>198</v>
      </c>
      <c r="B56" s="2" t="s">
        <v>259</v>
      </c>
      <c r="C56" s="2" t="s">
        <v>33</v>
      </c>
      <c r="F56" s="4"/>
      <c r="K56" s="2" t="s">
        <v>83</v>
      </c>
      <c r="L56" s="4" t="s">
        <v>247</v>
      </c>
      <c r="M56" s="2" t="s">
        <v>130</v>
      </c>
      <c r="N56" s="2" t="str">
        <f t="shared" si="0"/>
        <v>PBV84: The item "Issuer sector" should be reported, except for assets with CIC '##71', '##75' or '##9#'. --&gt;Template 1: PF.06.02; Validation: not({c0230} like '##71' or {c0230} like '##75' or {c0230} like '##8#' or {c0230} like '##9#' or {c0230} like '##09'); Expression: {c0170} &lt;&gt; empty</v>
      </c>
      <c r="O56" s="3" t="s">
        <v>141</v>
      </c>
      <c r="P56" s="3" t="str">
        <f t="shared" si="5"/>
        <v>24 25 26 27</v>
      </c>
      <c r="Q56" s="3" t="str">
        <f t="shared" si="6"/>
        <v>30 31</v>
      </c>
      <c r="Y56" s="16" t="str">
        <f t="shared" si="7"/>
        <v>Business validation</v>
      </c>
      <c r="Z56" s="2" t="str">
        <f t="shared" si="8"/>
        <v>IT</v>
      </c>
      <c r="AA56" s="8" t="s">
        <v>265</v>
      </c>
      <c r="AB56" s="16" t="s">
        <v>266</v>
      </c>
      <c r="AC56" s="5" t="s">
        <v>70</v>
      </c>
    </row>
    <row r="57" spans="1:29" s="2" customFormat="1" x14ac:dyDescent="0.25">
      <c r="A57" s="2" t="s">
        <v>199</v>
      </c>
      <c r="B57" s="2" t="s">
        <v>259</v>
      </c>
      <c r="C57" s="2" t="s">
        <v>33</v>
      </c>
      <c r="F57" s="4"/>
      <c r="K57" s="2" t="s">
        <v>34</v>
      </c>
      <c r="L57" s="2" t="s">
        <v>48</v>
      </c>
      <c r="M57" s="2" t="s">
        <v>736</v>
      </c>
      <c r="N57" s="2" t="str">
        <f t="shared" si="0"/>
        <v>PBV85: The item "Issuer country" should not be reported for assets with CIC '##71', '##75' or '##9#'. --&gt;Template 1: PF.06.02; Validation: {c0230} like '##71' or {c0230} like '##75' or {c0230} like '##9#'; Expression: {c0210} = empty</v>
      </c>
      <c r="O57" s="3" t="s">
        <v>141</v>
      </c>
      <c r="P57" s="3" t="str">
        <f t="shared" si="5"/>
        <v>24 25 26 27</v>
      </c>
      <c r="Q57" s="3" t="str">
        <f t="shared" si="6"/>
        <v>30 31</v>
      </c>
      <c r="Y57" s="16" t="str">
        <f t="shared" si="7"/>
        <v>Business validation</v>
      </c>
      <c r="Z57" s="2" t="str">
        <f t="shared" si="8"/>
        <v>IT</v>
      </c>
      <c r="AA57" s="8" t="s">
        <v>265</v>
      </c>
      <c r="AB57" s="16" t="s">
        <v>266</v>
      </c>
      <c r="AC57" s="5" t="s">
        <v>70</v>
      </c>
    </row>
    <row r="58" spans="1:29" s="2" customFormat="1" x14ac:dyDescent="0.25">
      <c r="A58" s="2" t="s">
        <v>200</v>
      </c>
      <c r="B58" s="2" t="s">
        <v>259</v>
      </c>
      <c r="C58" s="2" t="s">
        <v>33</v>
      </c>
      <c r="F58" s="4"/>
      <c r="K58" s="2" t="s">
        <v>83</v>
      </c>
      <c r="L58" s="4" t="s">
        <v>54</v>
      </c>
      <c r="M58" s="2" t="s">
        <v>737</v>
      </c>
      <c r="N58" s="2" t="str">
        <f t="shared" si="0"/>
        <v>PBV86: The item "Issuer country" should be reported, except for assets with CIC '##71', '##75' or '##9#'. --&gt;Template 1: PF.06.02; Validation: not({c0230} like '##71' or {c0230} like '##75' or {c0230} like '##8#' or {c0230} like '##9#' or {c0230} like '##09'); Expression: {c0210} &lt;&gt; empty</v>
      </c>
      <c r="O58" s="3" t="s">
        <v>141</v>
      </c>
      <c r="P58" s="3" t="str">
        <f t="shared" si="5"/>
        <v>24 25 26 27</v>
      </c>
      <c r="Q58" s="3" t="str">
        <f t="shared" si="6"/>
        <v>30 31</v>
      </c>
      <c r="Y58" s="16" t="str">
        <f t="shared" si="7"/>
        <v>Business validation</v>
      </c>
      <c r="Z58" s="2" t="str">
        <f t="shared" si="8"/>
        <v>IT</v>
      </c>
      <c r="AA58" s="8" t="s">
        <v>265</v>
      </c>
      <c r="AB58" s="16" t="s">
        <v>266</v>
      </c>
      <c r="AC58" s="5" t="s">
        <v>70</v>
      </c>
    </row>
    <row r="59" spans="1:29" s="2" customFormat="1" x14ac:dyDescent="0.25">
      <c r="A59" s="2" t="s">
        <v>201</v>
      </c>
      <c r="B59" s="2" t="s">
        <v>259</v>
      </c>
      <c r="C59" s="2" t="s">
        <v>33</v>
      </c>
      <c r="K59" s="2" t="s">
        <v>89</v>
      </c>
      <c r="L59" s="2" t="s">
        <v>41</v>
      </c>
      <c r="M59" s="2" t="s">
        <v>131</v>
      </c>
      <c r="N59" s="2" t="str">
        <f t="shared" si="0"/>
        <v>PBV87: The item "Currency" should not be reported for assets with CIC '##75' or '##95'. --&gt;Template 1: PF.06.02; Validation: {c0230} like '##75' or {c0230} like '##95' ; Expression: {c0220} = empty</v>
      </c>
      <c r="O59" s="3" t="s">
        <v>141</v>
      </c>
      <c r="P59" s="3" t="str">
        <f t="shared" si="5"/>
        <v>24 25 26 27</v>
      </c>
      <c r="Q59" s="3" t="str">
        <f t="shared" si="6"/>
        <v>30 31</v>
      </c>
      <c r="Y59" s="16" t="str">
        <f t="shared" si="7"/>
        <v>Business validation</v>
      </c>
      <c r="Z59" s="2" t="str">
        <f t="shared" si="8"/>
        <v>IT</v>
      </c>
      <c r="AA59" s="8" t="s">
        <v>265</v>
      </c>
      <c r="AB59" s="16" t="s">
        <v>266</v>
      </c>
      <c r="AC59" s="5" t="s">
        <v>70</v>
      </c>
    </row>
    <row r="60" spans="1:29" s="2" customFormat="1" x14ac:dyDescent="0.25">
      <c r="A60" s="2" t="s">
        <v>202</v>
      </c>
      <c r="B60" s="2" t="s">
        <v>259</v>
      </c>
      <c r="C60" s="2" t="s">
        <v>33</v>
      </c>
      <c r="F60" s="5"/>
      <c r="K60" s="5" t="s">
        <v>87</v>
      </c>
      <c r="L60" s="5" t="s">
        <v>53</v>
      </c>
      <c r="M60" s="2" t="s">
        <v>132</v>
      </c>
      <c r="N60" s="2" t="str">
        <f t="shared" si="0"/>
        <v>PBV88: The item "Currency" should be reported, except for assets with CIC '##75' or '##95'. --&gt;Template 1: PF.06.02; Validation: not({c0230} like '##75' or {c0230} like '##95' or {c0230} like '##8#' or {c0230} like '##09'); Expression: {c0220} &lt;&gt; empty</v>
      </c>
      <c r="O60" s="3" t="s">
        <v>141</v>
      </c>
      <c r="P60" s="3" t="str">
        <f t="shared" si="5"/>
        <v>24 25 26 27</v>
      </c>
      <c r="Q60" s="3" t="str">
        <f t="shared" si="6"/>
        <v>30 31</v>
      </c>
      <c r="Y60" s="16" t="str">
        <f t="shared" si="7"/>
        <v>Business validation</v>
      </c>
      <c r="Z60" s="2" t="str">
        <f t="shared" si="8"/>
        <v>IT</v>
      </c>
      <c r="AA60" s="8" t="s">
        <v>265</v>
      </c>
      <c r="AB60" s="16" t="s">
        <v>266</v>
      </c>
      <c r="AC60" s="5" t="s">
        <v>70</v>
      </c>
    </row>
    <row r="61" spans="1:29" s="2" customFormat="1" x14ac:dyDescent="0.25">
      <c r="A61" s="2" t="s">
        <v>203</v>
      </c>
      <c r="B61" s="2" t="s">
        <v>259</v>
      </c>
      <c r="C61" s="2" t="s">
        <v>33</v>
      </c>
      <c r="F61" s="4"/>
      <c r="K61" s="2" t="s">
        <v>248</v>
      </c>
      <c r="L61" s="4" t="s">
        <v>28</v>
      </c>
      <c r="M61" s="2" t="s">
        <v>133</v>
      </c>
      <c r="N61" s="2" t="str">
        <f t="shared" si="0"/>
        <v>PBV89: The Item "Duration" should not be reported for assets with CIC '##3#' , '##7#' , '##8#' , '##9#' --&gt;Template 1: PF.06.02; Validation: {c0230} like '##3#' or {c0230} like '##7#' or {c0230} like '##8#' or {c0230} like '##9#'; Expression: {c0270} = empty</v>
      </c>
      <c r="O61" s="3" t="s">
        <v>141</v>
      </c>
      <c r="P61" s="3" t="str">
        <f t="shared" si="5"/>
        <v>24 25 26 27</v>
      </c>
      <c r="Q61" s="3" t="str">
        <f t="shared" si="6"/>
        <v>30 31</v>
      </c>
      <c r="Y61" s="16" t="str">
        <f t="shared" si="7"/>
        <v>Business validation</v>
      </c>
      <c r="Z61" s="2" t="str">
        <f t="shared" si="8"/>
        <v>IT</v>
      </c>
      <c r="AA61" s="8" t="s">
        <v>265</v>
      </c>
      <c r="AB61" s="16" t="s">
        <v>266</v>
      </c>
      <c r="AC61" s="5" t="s">
        <v>70</v>
      </c>
    </row>
    <row r="62" spans="1:29" s="2" customFormat="1" x14ac:dyDescent="0.25">
      <c r="A62" s="2" t="s">
        <v>204</v>
      </c>
      <c r="B62" s="2" t="s">
        <v>259</v>
      </c>
      <c r="C62" s="2" t="s">
        <v>33</v>
      </c>
      <c r="F62" s="4"/>
      <c r="K62" s="2" t="s">
        <v>38</v>
      </c>
      <c r="L62" s="4" t="s">
        <v>30</v>
      </c>
      <c r="M62" s="2" t="s">
        <v>126</v>
      </c>
      <c r="N62" s="2" t="str">
        <f t="shared" si="0"/>
        <v>PBV90: The item "Duration" should be reported for assets with CIC '##1#', '##2#', '##5#', '##6#' --&gt;Template 1: PF.06.02; Validation: {c0230} like '##1#' or {c0230} like '##2#' or {c0230} like '##5#' or {c0230} like '##6#'; Expression: {c0270} &lt;&gt; empty</v>
      </c>
      <c r="O62" s="3" t="s">
        <v>141</v>
      </c>
      <c r="P62" s="3" t="str">
        <f t="shared" si="5"/>
        <v>24 25 26 27</v>
      </c>
      <c r="Q62" s="3" t="str">
        <f t="shared" si="6"/>
        <v>30 31</v>
      </c>
      <c r="Y62" s="16" t="str">
        <f t="shared" si="7"/>
        <v>Business validation</v>
      </c>
      <c r="Z62" s="2" t="str">
        <f t="shared" si="8"/>
        <v>IT</v>
      </c>
      <c r="AA62" s="8" t="s">
        <v>265</v>
      </c>
      <c r="AB62" s="16" t="s">
        <v>266</v>
      </c>
      <c r="AC62" s="5" t="s">
        <v>70</v>
      </c>
    </row>
    <row r="63" spans="1:29" s="2" customFormat="1" x14ac:dyDescent="0.25">
      <c r="A63" s="2" t="s">
        <v>205</v>
      </c>
      <c r="B63" s="2" t="s">
        <v>259</v>
      </c>
      <c r="C63" s="2" t="s">
        <v>33</v>
      </c>
      <c r="K63" s="2" t="s">
        <v>90</v>
      </c>
      <c r="L63" s="2" t="s">
        <v>91</v>
      </c>
      <c r="M63" s="2" t="s">
        <v>134</v>
      </c>
      <c r="N63" s="2" t="str">
        <f t="shared" si="0"/>
        <v>PBV91: The item "Maturity date" should not be reported for assets with CIC '##3#' , '##4#' ,'##71' , '##72', '##73', '##75', '##09' or '##9#'. --&gt;Template 1: PF.06.02; Validation: {c0230} like '##3#' or {c0230} like '##4#' or {c0230} like '##71' or {c0230} like '##72' or {c0230} like '##73' or {c0230} like '##75' or {c0230} like '##09' or {c0230} like '##9#' ; Expression: {c0280} = empty</v>
      </c>
      <c r="O63" s="3" t="s">
        <v>141</v>
      </c>
      <c r="P63" s="3" t="str">
        <f t="shared" si="5"/>
        <v>24 25 26 27</v>
      </c>
      <c r="Q63" s="3" t="str">
        <f t="shared" si="6"/>
        <v>30 31</v>
      </c>
      <c r="Y63" s="16" t="str">
        <f t="shared" si="7"/>
        <v>Business validation</v>
      </c>
      <c r="Z63" s="2" t="str">
        <f t="shared" si="8"/>
        <v>IT</v>
      </c>
      <c r="AA63" s="8" t="s">
        <v>265</v>
      </c>
      <c r="AB63" s="16" t="s">
        <v>266</v>
      </c>
      <c r="AC63" s="5" t="s">
        <v>70</v>
      </c>
    </row>
    <row r="64" spans="1:29" s="2" customFormat="1" x14ac:dyDescent="0.25">
      <c r="A64" s="2" t="s">
        <v>206</v>
      </c>
      <c r="B64" s="2" t="s">
        <v>259</v>
      </c>
      <c r="C64" s="2" t="s">
        <v>33</v>
      </c>
      <c r="F64" s="4"/>
      <c r="K64" s="4" t="s">
        <v>35</v>
      </c>
      <c r="L64" s="4" t="s">
        <v>29</v>
      </c>
      <c r="M64" s="2" t="s">
        <v>739</v>
      </c>
      <c r="N64" s="2" t="str">
        <f t="shared" si="0"/>
        <v>PBV92: The item "Maturity date" should be reported for assets with CIC '##1#', '##2#', '##5#', '##6#', '##74', '##79', '##8#' --&gt;Template 1: PF.06.02; Validation: {c0230} like '##1#' or {c0230} like '##2#' or {c0230} like '##5#' or {c0230} like '##6#' or {c0230} like '##74' or {c0230} like '##79' or {c0230} like '##8#'; Expression: {c0280} &lt;&gt; empty</v>
      </c>
      <c r="O64" s="3" t="s">
        <v>141</v>
      </c>
      <c r="P64" s="3" t="str">
        <f t="shared" si="5"/>
        <v>24 25 26 27</v>
      </c>
      <c r="Q64" s="3" t="str">
        <f t="shared" si="6"/>
        <v>30 31</v>
      </c>
      <c r="Y64" s="16" t="str">
        <f t="shared" si="7"/>
        <v>Business validation</v>
      </c>
      <c r="Z64" s="2" t="str">
        <f t="shared" si="8"/>
        <v>IT</v>
      </c>
      <c r="AA64" s="8" t="s">
        <v>265</v>
      </c>
      <c r="AB64" s="16" t="s">
        <v>266</v>
      </c>
      <c r="AC64" s="5" t="s">
        <v>70</v>
      </c>
    </row>
    <row r="65" spans="1:29" s="2" customFormat="1" x14ac:dyDescent="0.25">
      <c r="A65" s="2" t="s">
        <v>207</v>
      </c>
      <c r="B65" s="2" t="s">
        <v>259</v>
      </c>
      <c r="C65" s="2" t="s">
        <v>33</v>
      </c>
      <c r="D65" s="2" t="s">
        <v>60</v>
      </c>
      <c r="L65" s="2" t="s">
        <v>249</v>
      </c>
      <c r="M65" s="2" t="s">
        <v>724</v>
      </c>
      <c r="N65" s="2" t="str">
        <f t="shared" si="0"/>
        <v>PBV95: There is at least one Collective Investment Undertaking reported in template PF.06.03 that is not reported in template PF.06.02. --&gt;Template 1: PF.06.02; Template 2: PF.06.03; Expression: If {PF.06.03, c0060}&lt;&gt;empty then {PF.06.02, c0230}&lt;&gt;empty</v>
      </c>
      <c r="O65" s="3" t="s">
        <v>68</v>
      </c>
      <c r="P65" s="3" t="str">
        <f t="shared" si="5"/>
        <v>24</v>
      </c>
      <c r="Q65" s="3" t="str">
        <f t="shared" si="6"/>
        <v>30</v>
      </c>
      <c r="Y65" s="16" t="str">
        <f t="shared" si="7"/>
        <v>Business validation</v>
      </c>
      <c r="Z65" s="2" t="str">
        <f t="shared" si="8"/>
        <v>CT</v>
      </c>
      <c r="AA65" s="8" t="s">
        <v>265</v>
      </c>
      <c r="AB65" s="16" t="s">
        <v>266</v>
      </c>
      <c r="AC65" s="2" t="s">
        <v>70</v>
      </c>
    </row>
    <row r="66" spans="1:29" s="2" customFormat="1" x14ac:dyDescent="0.25">
      <c r="A66" s="2" t="s">
        <v>208</v>
      </c>
      <c r="B66" s="2" t="s">
        <v>259</v>
      </c>
      <c r="C66" s="2" t="s">
        <v>33</v>
      </c>
      <c r="D66" s="2" t="s">
        <v>60</v>
      </c>
      <c r="L66" s="2" t="s">
        <v>250</v>
      </c>
      <c r="M66" s="2" t="s">
        <v>725</v>
      </c>
      <c r="N66" s="2" t="str">
        <f t="shared" ref="N66:N129" si="9">CONCATENATE(A66,": ",M66," --&gt;",IF(C66&lt;&gt;"",CONCATENATE(C$1,": ",C66),""),IF(D66&lt;&gt;"",CONCATENATE("; ",D$1,": ",D66),""),IF(E66&lt;&gt;"",CONCATENATE("; ",E$1,": ",E66),""),IF(E66&lt;&gt;"",CONCATENATE("; ",E$1,": ",E66),""),IF(F66&lt;&gt;"",CONCATENATE("; ",F$1,": ",F66),""),IF(G66&lt;&gt;"",CONCATENATE("; ",G$1,": ",G66),""),IF(H66&lt;&gt;"",CONCATENATE("; ",H$1,": ",H66),""),IF(I66&lt;&gt;"",CONCATENATE("; ",I$1,": ",I66),""),IF(J66&lt;&gt;"",CONCATENATE("; ",J$1,": ",J66),""),IF(K66&lt;&gt;"",CONCATENATE("; ",$L$1,": ",K66),""),"; Expression: ",L66)</f>
        <v>PBV96: There is at least one asset reported in PF.06.03 that according to PF.06.02 doesn’t have a form of Collective Investment Undertaking --&gt;Template 1: PF.06.02; Template 2: PF.06.03; Expression: If {PF.06.02, c0230}&lt;&gt;empty and {PF.06.03, c0060}&lt;&gt;empty then {PF.06.02, c0230} like '##4#'</v>
      </c>
      <c r="O66" s="3" t="s">
        <v>68</v>
      </c>
      <c r="P66" s="3" t="str">
        <f t="shared" ref="P66:P88" si="10">TRIM((CONCATENATE(IFERROR(MID(O66,SEARCH("24",O66),2),"")," ",IFERROR(MID(O66,SEARCH("25",O66),2),"")," ",IFERROR(MID(O66,SEARCH("26",O66),2),"")," ",IFERROR(MID(O66,SEARCH("27",O66),2),"")," ",IFERROR(MID(O66,SEARCH("28",O66),2),""),," ",IFERROR(MID(O66,SEARCH("29",O66),2),""))))</f>
        <v>24</v>
      </c>
      <c r="Q66" s="3" t="str">
        <f t="shared" ref="Q66:Q88" si="11">TRIM((CONCATENATE(IFERROR(MID(O66,SEARCH("30",O66),2),"")," ",IFERROR(MID(O66,SEARCH("31",O66),2),"")," ",IFERROR(MID(O66,SEARCH("32",O66),2),"")," ",IFERROR(MID(O66,SEARCH("19",O66),2),""))))</f>
        <v>30</v>
      </c>
      <c r="Y66" s="16" t="str">
        <f t="shared" ref="Y66:Y89" si="12">IF(ISNUMBER(SEARCH("BV",A66)),"Business validation",IF(ISNUMBER(SEARCH("TV",A66)),"Technical validation",IF(ISNUMBER(SEARCH("EV",A66)),"ECB Exclusively Validation","Error")))</f>
        <v>Business validation</v>
      </c>
      <c r="Z66" s="2" t="str">
        <f t="shared" ref="Z66:Z89" si="13">IF(D66="",IF(E66="",IF(F66="",IF(G66="","IT"))),"CT")</f>
        <v>CT</v>
      </c>
      <c r="AA66" s="8" t="s">
        <v>265</v>
      </c>
      <c r="AB66" s="16" t="s">
        <v>266</v>
      </c>
      <c r="AC66" s="2" t="s">
        <v>70</v>
      </c>
    </row>
    <row r="67" spans="1:29" s="2" customFormat="1" x14ac:dyDescent="0.25">
      <c r="A67" s="2" t="s">
        <v>209</v>
      </c>
      <c r="B67" s="6" t="s">
        <v>259</v>
      </c>
      <c r="C67" s="2" t="s">
        <v>60</v>
      </c>
      <c r="K67" s="2" t="s">
        <v>61</v>
      </c>
      <c r="L67" s="4" t="s">
        <v>62</v>
      </c>
      <c r="M67" s="2" t="s">
        <v>598</v>
      </c>
      <c r="N67" s="2" t="str">
        <f t="shared" si="9"/>
        <v>PBV98: The item "Country of issue" should not be reported for Underlying asset category 'Mortgages and Loans' or 'Property'. --&gt;Template 1: PF.06.03; Validation: {c0030}=[s2c_MC:x81] or {c0030}=[s2c_MC:x115]; Expression: {c0040} = empty</v>
      </c>
      <c r="O67" s="4" t="s">
        <v>68</v>
      </c>
      <c r="P67" s="4" t="str">
        <f t="shared" si="10"/>
        <v>24</v>
      </c>
      <c r="Q67" s="4" t="str">
        <f t="shared" si="11"/>
        <v>30</v>
      </c>
      <c r="Y67" s="16" t="str">
        <f t="shared" si="12"/>
        <v>Business validation</v>
      </c>
      <c r="Z67" s="2" t="str">
        <f t="shared" si="13"/>
        <v>IT</v>
      </c>
      <c r="AA67" s="8" t="s">
        <v>265</v>
      </c>
      <c r="AB67" s="16" t="s">
        <v>266</v>
      </c>
      <c r="AC67" s="5" t="s">
        <v>71</v>
      </c>
    </row>
    <row r="68" spans="1:29" s="2" customFormat="1" x14ac:dyDescent="0.25">
      <c r="A68" s="2" t="s">
        <v>210</v>
      </c>
      <c r="B68" s="6" t="s">
        <v>259</v>
      </c>
      <c r="C68" s="2" t="s">
        <v>60</v>
      </c>
      <c r="K68" s="4" t="s">
        <v>63</v>
      </c>
      <c r="L68" s="4" t="s">
        <v>64</v>
      </c>
      <c r="M68" s="2" t="s">
        <v>137</v>
      </c>
      <c r="N68" s="2" t="str">
        <f t="shared" si="9"/>
        <v xml:space="preserve">PBV99: The item "Total amount" should be positive for Underlying asset category 'Liabilities'.  --&gt;Template 1: PF.06.03; Validation: {c0030}=[s2c_MC:x195]; Expression: {c0060}&gt; 0 </v>
      </c>
      <c r="O68" s="4" t="s">
        <v>68</v>
      </c>
      <c r="P68" s="4" t="str">
        <f t="shared" si="10"/>
        <v>24</v>
      </c>
      <c r="Q68" s="4" t="str">
        <f t="shared" si="11"/>
        <v>30</v>
      </c>
      <c r="Y68" s="16" t="str">
        <f t="shared" si="12"/>
        <v>Business validation</v>
      </c>
      <c r="Z68" s="2" t="str">
        <f t="shared" si="13"/>
        <v>IT</v>
      </c>
      <c r="AA68" s="2" t="s">
        <v>265</v>
      </c>
      <c r="AB68" s="2" t="s">
        <v>266</v>
      </c>
      <c r="AC68" s="5" t="s">
        <v>71</v>
      </c>
    </row>
    <row r="69" spans="1:29" s="2" customFormat="1" x14ac:dyDescent="0.25">
      <c r="A69" s="2" t="s">
        <v>211</v>
      </c>
      <c r="B69" s="2" t="s">
        <v>259</v>
      </c>
      <c r="C69" s="2" t="s">
        <v>65</v>
      </c>
      <c r="I69" s="2" t="s">
        <v>277</v>
      </c>
      <c r="L69" s="5" t="s">
        <v>238</v>
      </c>
      <c r="M69" s="2" t="s">
        <v>103</v>
      </c>
      <c r="N69" s="2" t="str">
        <f t="shared" si="9"/>
        <v>PBV100: The sum of the values reported for DB (c0010) and DC (c0020) should be equal to the value reported in the column "Total" (c0040). --&gt;Template 1: PF.09.02; Rows: r0010;0020;0030;0040;0050;0060;0070; Expression: {c0040} = {c0010} + {c0020}</v>
      </c>
      <c r="O69" s="3" t="s">
        <v>138</v>
      </c>
      <c r="P69" s="3" t="str">
        <f t="shared" si="10"/>
        <v>24 26</v>
      </c>
      <c r="Q69" s="3" t="str">
        <f t="shared" si="11"/>
        <v>30</v>
      </c>
      <c r="R69" s="3"/>
      <c r="Y69" s="16" t="str">
        <f t="shared" si="12"/>
        <v>Business validation</v>
      </c>
      <c r="Z69" s="2" t="str">
        <f t="shared" si="13"/>
        <v>IT</v>
      </c>
      <c r="AA69" s="2" t="s">
        <v>265</v>
      </c>
      <c r="AB69" s="2" t="s">
        <v>266</v>
      </c>
      <c r="AC69" s="5" t="s">
        <v>71</v>
      </c>
    </row>
    <row r="70" spans="1:29" s="2" customFormat="1" x14ac:dyDescent="0.25">
      <c r="A70" s="2" t="s">
        <v>212</v>
      </c>
      <c r="B70" s="2" t="s">
        <v>259</v>
      </c>
      <c r="C70" s="2" t="s">
        <v>65</v>
      </c>
      <c r="J70" s="2" t="s">
        <v>276</v>
      </c>
      <c r="L70" s="5" t="s">
        <v>251</v>
      </c>
      <c r="M70" s="2" t="s">
        <v>740</v>
      </c>
      <c r="N70" s="2" t="str">
        <f t="shared" si="9"/>
        <v>PBV101: The item "total investment income" should be equal to the sum of the items "dividends", "interest", "rent", "Realised gains and losses", "Unrealised gains and losses" and "Other investment income". --&gt;Template 1: PF.09.02; Columns: c0010;c0020;c0040; Expression: {r0070} = {r0010} + {r0020} + {r0030} + {r0040} + {r0050} + {r0060}</v>
      </c>
      <c r="O70" s="3" t="s">
        <v>138</v>
      </c>
      <c r="P70" s="3" t="str">
        <f t="shared" si="10"/>
        <v>24 26</v>
      </c>
      <c r="Q70" s="3" t="str">
        <f t="shared" si="11"/>
        <v>30</v>
      </c>
      <c r="R70" s="3"/>
      <c r="Y70" s="16" t="str">
        <f t="shared" si="12"/>
        <v>Business validation</v>
      </c>
      <c r="Z70" s="2" t="str">
        <f t="shared" si="13"/>
        <v>IT</v>
      </c>
      <c r="AA70" s="2" t="s">
        <v>265</v>
      </c>
      <c r="AB70" s="2" t="s">
        <v>266</v>
      </c>
      <c r="AC70" s="5" t="s">
        <v>71</v>
      </c>
    </row>
    <row r="71" spans="1:29" s="2" customFormat="1" x14ac:dyDescent="0.25">
      <c r="A71" s="2" t="s">
        <v>213</v>
      </c>
      <c r="B71" s="2" t="s">
        <v>259</v>
      </c>
      <c r="C71" s="2" t="s">
        <v>66</v>
      </c>
      <c r="I71" s="2" t="s">
        <v>252</v>
      </c>
      <c r="L71" s="5" t="s">
        <v>238</v>
      </c>
      <c r="M71" s="2" t="s">
        <v>103</v>
      </c>
      <c r="N71" s="2" t="str">
        <f t="shared" si="9"/>
        <v>PBV102: The sum of the values reported for DB (c0010) and DC (c0020) should be equal to the value reported in the column "Total" (c0040). --&gt;Template 1: PF.29.05; Rows: r0010;0020;0030;0040;0050;0060; Expression: {c0040} = {c0010} + {c0020}</v>
      </c>
      <c r="O71" s="3" t="s">
        <v>138</v>
      </c>
      <c r="P71" s="3" t="str">
        <f t="shared" si="10"/>
        <v>24 26</v>
      </c>
      <c r="Q71" s="3" t="str">
        <f t="shared" si="11"/>
        <v>30</v>
      </c>
      <c r="Y71" s="16" t="str">
        <f t="shared" si="12"/>
        <v>Business validation</v>
      </c>
      <c r="Z71" s="2" t="str">
        <f t="shared" si="13"/>
        <v>IT</v>
      </c>
      <c r="AA71" s="2" t="s">
        <v>265</v>
      </c>
      <c r="AB71" s="2" t="s">
        <v>266</v>
      </c>
      <c r="AC71" s="5" t="s">
        <v>71</v>
      </c>
    </row>
    <row r="72" spans="1:29" s="2" customFormat="1" x14ac:dyDescent="0.25">
      <c r="A72" s="2" t="s">
        <v>214</v>
      </c>
      <c r="B72" s="2" t="s">
        <v>259</v>
      </c>
      <c r="C72" s="2" t="s">
        <v>66</v>
      </c>
      <c r="J72" s="2" t="s">
        <v>276</v>
      </c>
      <c r="L72" s="5" t="s">
        <v>741</v>
      </c>
      <c r="M72" s="2" t="s">
        <v>731</v>
      </c>
      <c r="N72" s="2" t="str">
        <f t="shared" si="9"/>
        <v>PBV103: The item "Closing technical provisions" should be equal to the sum of the items "Opening technical provisions ", "Past service costs", "Changes in discount rate", "Experience adjustments", and "Other changes". --&gt;Template 1: PF.29.05; Columns: c0010;c0020;c0040; Expression: {r0060} = {r0010} + {r0020} + {r0030} + {r0040} + {r0050}</v>
      </c>
      <c r="O72" s="3" t="s">
        <v>138</v>
      </c>
      <c r="P72" s="3" t="str">
        <f t="shared" si="10"/>
        <v>24 26</v>
      </c>
      <c r="Q72" s="3" t="str">
        <f t="shared" si="11"/>
        <v>30</v>
      </c>
      <c r="Y72" s="16" t="str">
        <f t="shared" si="12"/>
        <v>Business validation</v>
      </c>
      <c r="Z72" s="2" t="str">
        <f t="shared" si="13"/>
        <v>IT</v>
      </c>
      <c r="AA72" s="2" t="s">
        <v>265</v>
      </c>
      <c r="AB72" s="2" t="s">
        <v>266</v>
      </c>
      <c r="AC72" s="5" t="s">
        <v>71</v>
      </c>
    </row>
    <row r="73" spans="1:29" s="2" customFormat="1" x14ac:dyDescent="0.25">
      <c r="A73" s="2" t="s">
        <v>215</v>
      </c>
      <c r="B73" s="2" t="s">
        <v>259</v>
      </c>
      <c r="C73" s="2" t="s">
        <v>66</v>
      </c>
      <c r="J73" s="2" t="s">
        <v>280</v>
      </c>
      <c r="L73" s="5" t="s">
        <v>278</v>
      </c>
      <c r="M73" s="2" t="s">
        <v>144</v>
      </c>
      <c r="N73" s="2" t="str">
        <f t="shared" si="9"/>
        <v>PBV104: The item shall not be larger than 100%. --&gt;Template 1: PF.29.05; Columns: c0010;c0020; Expression: {r0070} &lt;= 1</v>
      </c>
      <c r="O73" s="3" t="s">
        <v>138</v>
      </c>
      <c r="P73" s="3" t="str">
        <f t="shared" si="10"/>
        <v>24 26</v>
      </c>
      <c r="Q73" s="3" t="str">
        <f t="shared" si="11"/>
        <v>30</v>
      </c>
      <c r="Y73" s="16" t="str">
        <f t="shared" si="12"/>
        <v>Business validation</v>
      </c>
      <c r="Z73" s="2" t="str">
        <f t="shared" si="13"/>
        <v>IT</v>
      </c>
      <c r="AA73" s="2" t="s">
        <v>265</v>
      </c>
      <c r="AB73" s="2" t="s">
        <v>266</v>
      </c>
      <c r="AC73" s="5" t="s">
        <v>71</v>
      </c>
    </row>
    <row r="74" spans="1:29" s="2" customFormat="1" x14ac:dyDescent="0.25">
      <c r="A74" s="2" t="s">
        <v>216</v>
      </c>
      <c r="B74" s="2" t="s">
        <v>259</v>
      </c>
      <c r="C74" s="2" t="s">
        <v>67</v>
      </c>
      <c r="I74" s="2" t="s">
        <v>253</v>
      </c>
      <c r="L74" s="5" t="s">
        <v>238</v>
      </c>
      <c r="M74" s="2" t="s">
        <v>103</v>
      </c>
      <c r="N74" s="2" t="str">
        <f t="shared" si="9"/>
        <v>PBV105: The sum of the values reported for DB (c0010) and DC (c0020) should be equal to the value reported in the column "Total" (c0040). --&gt;Template 1: PF.50.01; Rows: r0010;0020;0030; Expression: {c0040} = {c0010} + {c0020}</v>
      </c>
      <c r="O74" s="2" t="s">
        <v>142</v>
      </c>
      <c r="P74" s="2" t="str">
        <f t="shared" si="10"/>
        <v>28 29</v>
      </c>
      <c r="Q74" s="2" t="str">
        <f t="shared" si="11"/>
        <v>32</v>
      </c>
      <c r="Y74" s="16" t="str">
        <f t="shared" si="12"/>
        <v>Business validation</v>
      </c>
      <c r="Z74" s="2" t="str">
        <f t="shared" si="13"/>
        <v>IT</v>
      </c>
      <c r="AA74" s="2" t="s">
        <v>265</v>
      </c>
      <c r="AB74" s="2" t="s">
        <v>266</v>
      </c>
      <c r="AC74" s="5" t="s">
        <v>71</v>
      </c>
    </row>
    <row r="75" spans="1:29" s="2" customFormat="1" x14ac:dyDescent="0.25">
      <c r="A75" s="2" t="s">
        <v>217</v>
      </c>
      <c r="B75" s="2" t="s">
        <v>259</v>
      </c>
      <c r="C75" s="2" t="s">
        <v>67</v>
      </c>
      <c r="I75" s="2" t="s">
        <v>286</v>
      </c>
      <c r="L75" s="5" t="s">
        <v>238</v>
      </c>
      <c r="M75" s="2" t="s">
        <v>103</v>
      </c>
      <c r="N75" s="2" t="str">
        <f t="shared" si="9"/>
        <v>PBV106: The sum of the values reported for DB (c0010) and DC (c0020) should be equal to the value reported in the column "Total" (c0040). --&gt;Template 1: PF.50.01; Rows: r0010;0020;0030;0040;0050;0060;0070;0080;0090; Expression: {c0040} = {c0010} + {c0020}</v>
      </c>
      <c r="O75" s="4" t="s">
        <v>138</v>
      </c>
      <c r="P75" s="4" t="str">
        <f t="shared" si="10"/>
        <v>24 26</v>
      </c>
      <c r="Q75" s="4" t="str">
        <f t="shared" si="11"/>
        <v>30</v>
      </c>
      <c r="Y75" s="16" t="str">
        <f t="shared" si="12"/>
        <v>Business validation</v>
      </c>
      <c r="Z75" s="2" t="str">
        <f t="shared" si="13"/>
        <v>IT</v>
      </c>
      <c r="AA75" s="2" t="s">
        <v>265</v>
      </c>
      <c r="AB75" s="2" t="s">
        <v>266</v>
      </c>
      <c r="AC75" s="5" t="s">
        <v>71</v>
      </c>
    </row>
    <row r="76" spans="1:29" s="2" customFormat="1" x14ac:dyDescent="0.25">
      <c r="A76" s="2" t="s">
        <v>218</v>
      </c>
      <c r="B76" s="2" t="s">
        <v>259</v>
      </c>
      <c r="C76" s="2" t="s">
        <v>67</v>
      </c>
      <c r="J76" s="2" t="s">
        <v>276</v>
      </c>
      <c r="L76" s="5" t="s">
        <v>254</v>
      </c>
      <c r="M76" s="2" t="s">
        <v>104</v>
      </c>
      <c r="N76" s="2" t="str">
        <f t="shared" si="9"/>
        <v>PBV107: The number of "New Beneficiaries" should be larger or equal to the number of "New retired members".  --&gt;Template 1: PF.50.01; Columns: c0010;c0020;c0040; Expression: {r0080}&gt;={r0090}</v>
      </c>
      <c r="O76" s="4" t="s">
        <v>138</v>
      </c>
      <c r="P76" s="4" t="str">
        <f t="shared" si="10"/>
        <v>24 26</v>
      </c>
      <c r="Q76" s="4" t="str">
        <f t="shared" si="11"/>
        <v>30</v>
      </c>
      <c r="Y76" s="16" t="str">
        <f t="shared" si="12"/>
        <v>Business validation</v>
      </c>
      <c r="Z76" s="2" t="str">
        <f t="shared" si="13"/>
        <v>IT</v>
      </c>
      <c r="AA76" s="2" t="s">
        <v>265</v>
      </c>
      <c r="AB76" s="2" t="s">
        <v>266</v>
      </c>
      <c r="AC76" s="5" t="s">
        <v>71</v>
      </c>
    </row>
    <row r="77" spans="1:29" s="2" customFormat="1" x14ac:dyDescent="0.25">
      <c r="A77" s="2" t="s">
        <v>219</v>
      </c>
      <c r="B77" s="2" t="s">
        <v>259</v>
      </c>
      <c r="C77" s="2" t="s">
        <v>69</v>
      </c>
      <c r="I77" s="2" t="s">
        <v>289</v>
      </c>
      <c r="L77" s="5" t="s">
        <v>238</v>
      </c>
      <c r="M77" s="2" t="s">
        <v>103</v>
      </c>
      <c r="N77" s="2" t="str">
        <f t="shared" si="9"/>
        <v>PBV108: The sum of the values reported for DB (c0010) and DC (c0020) should be equal to the value reported in the column "Total" (c0040). --&gt;Template 1: PF.51.01; Rows: r0010-0120; Expression: {c0040} = {c0010} + {c0020}</v>
      </c>
      <c r="O77" s="4" t="s">
        <v>608</v>
      </c>
      <c r="P77" s="4" t="str">
        <f t="shared" si="10"/>
        <v>24 26 28 29</v>
      </c>
      <c r="Q77" s="4" t="str">
        <f t="shared" si="11"/>
        <v>30 32</v>
      </c>
      <c r="Y77" s="16" t="str">
        <f t="shared" si="12"/>
        <v>Business validation</v>
      </c>
      <c r="Z77" s="2" t="str">
        <f t="shared" si="13"/>
        <v>IT</v>
      </c>
      <c r="AA77" s="2" t="s">
        <v>265</v>
      </c>
      <c r="AB77" s="2" t="s">
        <v>266</v>
      </c>
      <c r="AC77" s="5" t="s">
        <v>71</v>
      </c>
    </row>
    <row r="78" spans="1:29" s="2" customFormat="1" x14ac:dyDescent="0.25">
      <c r="A78" s="2" t="s">
        <v>220</v>
      </c>
      <c r="B78" s="2" t="s">
        <v>259</v>
      </c>
      <c r="C78" s="2" t="s">
        <v>69</v>
      </c>
      <c r="J78" s="2" t="s">
        <v>276</v>
      </c>
      <c r="L78" s="5" t="s">
        <v>255</v>
      </c>
      <c r="M78" s="2" t="s">
        <v>730</v>
      </c>
      <c r="N78" s="2" t="str">
        <f t="shared" si="9"/>
        <v>PBV109: The item "Total gross contributions receivable" should be the sum of the items "Contributions by members" and "Contributions by the sponsor". --&gt;Template 1: PF.51.01; Columns: c0010;c0020;c0040; Expression: {r0010} = {r0020} + {r0030}</v>
      </c>
      <c r="O78" s="4" t="s">
        <v>138</v>
      </c>
      <c r="P78" s="4" t="str">
        <f t="shared" si="10"/>
        <v>24 26</v>
      </c>
      <c r="Q78" s="4" t="str">
        <f t="shared" si="11"/>
        <v>30</v>
      </c>
      <c r="Y78" s="16" t="str">
        <f t="shared" si="12"/>
        <v>Business validation</v>
      </c>
      <c r="Z78" s="2" t="str">
        <f t="shared" si="13"/>
        <v>IT</v>
      </c>
      <c r="AA78" s="2" t="s">
        <v>265</v>
      </c>
      <c r="AB78" s="2" t="s">
        <v>266</v>
      </c>
      <c r="AC78" s="5" t="s">
        <v>71</v>
      </c>
    </row>
    <row r="79" spans="1:29" s="2" customFormat="1" x14ac:dyDescent="0.25">
      <c r="A79" s="2" t="s">
        <v>221</v>
      </c>
      <c r="B79" s="2" t="s">
        <v>259</v>
      </c>
      <c r="C79" s="2" t="s">
        <v>69</v>
      </c>
      <c r="J79" s="2" t="s">
        <v>276</v>
      </c>
      <c r="L79" s="5" t="s">
        <v>256</v>
      </c>
      <c r="M79" s="2" t="s">
        <v>100</v>
      </c>
      <c r="N79" s="2" t="str">
        <f t="shared" si="9"/>
        <v xml:space="preserve">PBV110: The item "Total gross benefits payable" should be the sum of the items "of which for retirement" and "of which other benefit payments". --&gt;Template 1: PF.51.01; Columns: c0010;c0020;c0040; Expression: {r0060} = {r0070} + {r0080} </v>
      </c>
      <c r="O79" s="4" t="s">
        <v>138</v>
      </c>
      <c r="P79" s="4" t="str">
        <f t="shared" si="10"/>
        <v>24 26</v>
      </c>
      <c r="Q79" s="4" t="str">
        <f t="shared" si="11"/>
        <v>30</v>
      </c>
      <c r="Y79" s="16" t="str">
        <f t="shared" si="12"/>
        <v>Business validation</v>
      </c>
      <c r="Z79" s="2" t="str">
        <f t="shared" si="13"/>
        <v>IT</v>
      </c>
      <c r="AA79" s="2" t="s">
        <v>265</v>
      </c>
      <c r="AB79" s="2" t="s">
        <v>266</v>
      </c>
      <c r="AC79" s="5" t="s">
        <v>71</v>
      </c>
    </row>
    <row r="80" spans="1:29" s="2" customFormat="1" x14ac:dyDescent="0.25">
      <c r="A80" s="2" t="s">
        <v>222</v>
      </c>
      <c r="B80" s="2" t="s">
        <v>259</v>
      </c>
      <c r="C80" s="2" t="s">
        <v>69</v>
      </c>
      <c r="J80" s="2" t="s">
        <v>276</v>
      </c>
      <c r="L80" s="5" t="s">
        <v>257</v>
      </c>
      <c r="M80" s="2" t="s">
        <v>101</v>
      </c>
      <c r="N80" s="2" t="str">
        <f t="shared" si="9"/>
        <v xml:space="preserve">PBV111: The item "Total net contributions receivable" should be the sum of the items "Total gross contributions receivable" and "Reinsurance contributions ceded". --&gt;Template 1: PF.51.01; Columns: c0010;c0020;c0040; Expression: {r0050} = {r0010} - {r0040} </v>
      </c>
      <c r="O80" s="4" t="s">
        <v>138</v>
      </c>
      <c r="P80" s="4" t="str">
        <f t="shared" si="10"/>
        <v>24 26</v>
      </c>
      <c r="Q80" s="4" t="str">
        <f t="shared" si="11"/>
        <v>30</v>
      </c>
      <c r="Y80" s="16" t="str">
        <f t="shared" si="12"/>
        <v>Business validation</v>
      </c>
      <c r="Z80" s="2" t="str">
        <f t="shared" si="13"/>
        <v>IT</v>
      </c>
      <c r="AA80" s="2" t="s">
        <v>265</v>
      </c>
      <c r="AB80" s="2" t="s">
        <v>266</v>
      </c>
      <c r="AC80" s="5" t="s">
        <v>71</v>
      </c>
    </row>
    <row r="81" spans="1:31" s="2" customFormat="1" x14ac:dyDescent="0.25">
      <c r="A81" s="2" t="s">
        <v>223</v>
      </c>
      <c r="B81" s="2" t="s">
        <v>259</v>
      </c>
      <c r="C81" s="2" t="s">
        <v>69</v>
      </c>
      <c r="J81" s="2" t="s">
        <v>276</v>
      </c>
      <c r="L81" s="5" t="s">
        <v>258</v>
      </c>
      <c r="M81" s="2" t="s">
        <v>102</v>
      </c>
      <c r="N81" s="2" t="str">
        <f t="shared" si="9"/>
        <v xml:space="preserve">PBV112: The item "Total net benefits payable" should be the sum of the items "Total gross benefits payable" and "Reinsurance benefits received". --&gt;Template 1: PF.51.01; Columns: c0010;c0020;c0040; Expression: {r0100} = {r0060} - {r0090} </v>
      </c>
      <c r="O81" s="4" t="s">
        <v>138</v>
      </c>
      <c r="P81" s="4" t="str">
        <f t="shared" si="10"/>
        <v>24 26</v>
      </c>
      <c r="Q81" s="4" t="str">
        <f t="shared" si="11"/>
        <v>30</v>
      </c>
      <c r="Y81" s="16" t="str">
        <f t="shared" si="12"/>
        <v>Business validation</v>
      </c>
      <c r="Z81" s="2" t="str">
        <f t="shared" si="13"/>
        <v>IT</v>
      </c>
      <c r="AA81" s="2" t="s">
        <v>265</v>
      </c>
      <c r="AB81" s="2" t="s">
        <v>266</v>
      </c>
      <c r="AC81" s="5" t="s">
        <v>71</v>
      </c>
    </row>
    <row r="82" spans="1:31" s="2" customFormat="1" x14ac:dyDescent="0.25">
      <c r="A82" s="2" t="s">
        <v>267</v>
      </c>
      <c r="B82" s="2" t="s">
        <v>259</v>
      </c>
      <c r="C82" s="2" t="s">
        <v>16</v>
      </c>
      <c r="D82" s="2" t="s">
        <v>33</v>
      </c>
      <c r="L82" s="2" t="s">
        <v>290</v>
      </c>
      <c r="M82" s="2" t="s">
        <v>726</v>
      </c>
      <c r="N82" s="2" t="str">
        <f t="shared" si="9"/>
        <v>PBV114: The maturity date in PF.06.02 template should be equal to or after the reporting reference date in PF.01.02 template, except for specific cases such as assets in default. --&gt;Template 1: PF.01.02; Template 2: PF.06.02; Expression: If {PF.06.02, c0280} &lt;&gt; empty then {PF.01.02, r0030,c0010}&lt;={PF.06.02, c0280}</v>
      </c>
      <c r="O82" s="2" t="s">
        <v>141</v>
      </c>
      <c r="P82" s="2" t="str">
        <f t="shared" si="10"/>
        <v>24 25 26 27</v>
      </c>
      <c r="Q82" s="2" t="str">
        <f t="shared" si="11"/>
        <v>30 31</v>
      </c>
      <c r="S82" s="3"/>
      <c r="Y82" s="16" t="str">
        <f t="shared" si="12"/>
        <v>Business validation</v>
      </c>
      <c r="Z82" s="2" t="str">
        <f t="shared" si="13"/>
        <v>CT</v>
      </c>
      <c r="AA82" s="8" t="s">
        <v>265</v>
      </c>
      <c r="AB82" s="16" t="s">
        <v>266</v>
      </c>
      <c r="AC82" s="2" t="s">
        <v>70</v>
      </c>
      <c r="AD82" s="8"/>
      <c r="AE82" s="8"/>
    </row>
    <row r="83" spans="1:31" s="2" customFormat="1" x14ac:dyDescent="0.25">
      <c r="A83" s="2" t="s">
        <v>270</v>
      </c>
      <c r="B83" s="2" t="s">
        <v>259</v>
      </c>
      <c r="C83" s="2" t="s">
        <v>33</v>
      </c>
      <c r="K83" s="2" t="s">
        <v>271</v>
      </c>
      <c r="L83" s="2" t="s">
        <v>272</v>
      </c>
      <c r="M83" s="2" t="s">
        <v>273</v>
      </c>
      <c r="N83" s="2" t="str">
        <f t="shared" si="9"/>
        <v>PBV117: The item "Country of custody" was not reported. --&gt;Template 1: PF.06.02; Validation: not({c0230} like '##71' or {c0230} like '##75' or {c0230} like '##8#' or {c0230} like '##95'); Expression: {c0040} &lt;&gt; empty</v>
      </c>
      <c r="O83" s="3" t="s">
        <v>141</v>
      </c>
      <c r="P83" s="3" t="str">
        <f t="shared" si="10"/>
        <v>24 25 26 27</v>
      </c>
      <c r="Q83" s="3" t="str">
        <f t="shared" si="11"/>
        <v>30 31</v>
      </c>
      <c r="Y83" s="16" t="str">
        <f t="shared" si="12"/>
        <v>Business validation</v>
      </c>
      <c r="Z83" s="2" t="str">
        <f t="shared" si="13"/>
        <v>IT</v>
      </c>
      <c r="AA83" s="8" t="s">
        <v>265</v>
      </c>
      <c r="AB83" s="16" t="s">
        <v>266</v>
      </c>
      <c r="AC83" s="2" t="s">
        <v>70</v>
      </c>
      <c r="AD83" s="8"/>
      <c r="AE83" s="8"/>
    </row>
    <row r="84" spans="1:31" s="2" customFormat="1" x14ac:dyDescent="0.25">
      <c r="A84" s="2" t="s">
        <v>603</v>
      </c>
      <c r="B84" s="2" t="s">
        <v>259</v>
      </c>
      <c r="C84" s="2" t="s">
        <v>31</v>
      </c>
      <c r="I84" s="2" t="s">
        <v>239</v>
      </c>
      <c r="L84" s="5" t="s">
        <v>606</v>
      </c>
      <c r="M84" s="2" t="s">
        <v>105</v>
      </c>
      <c r="N84" s="2" t="str">
        <f t="shared" si="9"/>
        <v>PBV122: The sum of the values reported in the columns "DB" and "DC" should be equal to the values reported in the columns "Total". --&gt;Template 1: PF.04.03; Rows: r0040;0050; Expression: {c0250} = {c0230} + {c0240}</v>
      </c>
      <c r="O84" s="3">
        <v>26</v>
      </c>
      <c r="P84" s="3" t="str">
        <f t="shared" si="10"/>
        <v>26</v>
      </c>
      <c r="Q84" s="3" t="str">
        <f t="shared" si="11"/>
        <v/>
      </c>
      <c r="Y84" s="16" t="str">
        <f t="shared" si="12"/>
        <v>Business validation</v>
      </c>
      <c r="Z84" s="2" t="str">
        <f t="shared" si="13"/>
        <v>IT</v>
      </c>
      <c r="AA84" s="2" t="s">
        <v>265</v>
      </c>
      <c r="AB84" s="16" t="s">
        <v>266</v>
      </c>
      <c r="AC84" s="2" t="s">
        <v>71</v>
      </c>
    </row>
    <row r="85" spans="1:31" s="2" customFormat="1" x14ac:dyDescent="0.25">
      <c r="A85" s="2" t="s">
        <v>604</v>
      </c>
      <c r="B85" s="2" t="s">
        <v>259</v>
      </c>
      <c r="C85" s="2" t="s">
        <v>31</v>
      </c>
      <c r="I85" s="2" t="s">
        <v>239</v>
      </c>
      <c r="L85" s="5" t="s">
        <v>605</v>
      </c>
      <c r="M85" s="2" t="s">
        <v>105</v>
      </c>
      <c r="N85" s="2" t="str">
        <f t="shared" si="9"/>
        <v>PBV123: The sum of the values reported in the columns "DB" and "DC" should be equal to the values reported in the columns "Total". --&gt;Template 1: PF.04.03; Rows: r0040;0050; Expression: {c0280} = {c0260} + {c0270}</v>
      </c>
      <c r="O85" s="3">
        <v>26</v>
      </c>
      <c r="P85" s="3" t="str">
        <f t="shared" si="10"/>
        <v>26</v>
      </c>
      <c r="Q85" s="3" t="str">
        <f t="shared" si="11"/>
        <v/>
      </c>
      <c r="Y85" s="16" t="str">
        <f t="shared" si="12"/>
        <v>Business validation</v>
      </c>
      <c r="Z85" s="2" t="str">
        <f t="shared" si="13"/>
        <v>IT</v>
      </c>
      <c r="AA85" s="2" t="s">
        <v>265</v>
      </c>
      <c r="AB85" s="16" t="s">
        <v>266</v>
      </c>
      <c r="AC85" s="2" t="s">
        <v>71</v>
      </c>
    </row>
    <row r="86" spans="1:31" s="2" customFormat="1" x14ac:dyDescent="0.25">
      <c r="A86" s="2" t="s">
        <v>281</v>
      </c>
      <c r="B86" s="2" t="s">
        <v>259</v>
      </c>
      <c r="C86" s="2" t="s">
        <v>283</v>
      </c>
      <c r="I86" s="2" t="s">
        <v>264</v>
      </c>
      <c r="L86" s="2" t="s">
        <v>225</v>
      </c>
      <c r="M86" s="2" t="s">
        <v>285</v>
      </c>
      <c r="N86" s="2" t="str">
        <f t="shared" si="9"/>
        <v>PTV1: Item cannot be empty --&gt;Template 1: PF.01.01; Rows: (All); Expression: {c0010} &lt;&gt; empty</v>
      </c>
      <c r="O86" s="3" t="s">
        <v>751</v>
      </c>
      <c r="P86" s="3" t="str">
        <f t="shared" si="10"/>
        <v>24 25 26 27 28 29</v>
      </c>
      <c r="Q86" s="3" t="str">
        <f t="shared" si="11"/>
        <v/>
      </c>
      <c r="Y86" s="16" t="str">
        <f t="shared" si="12"/>
        <v>Technical validation</v>
      </c>
      <c r="Z86" s="2" t="str">
        <f t="shared" si="13"/>
        <v>IT</v>
      </c>
      <c r="AA86" s="2" t="s">
        <v>310</v>
      </c>
      <c r="AB86" s="16" t="s">
        <v>266</v>
      </c>
      <c r="AC86" s="2" t="s">
        <v>71</v>
      </c>
      <c r="AD86" s="8"/>
      <c r="AE86" s="8"/>
    </row>
    <row r="87" spans="1:31" s="2" customFormat="1" x14ac:dyDescent="0.25">
      <c r="A87" s="2" t="s">
        <v>282</v>
      </c>
      <c r="B87" s="2" t="s">
        <v>259</v>
      </c>
      <c r="C87" s="2" t="s">
        <v>284</v>
      </c>
      <c r="I87" s="2" t="s">
        <v>264</v>
      </c>
      <c r="L87" s="2" t="s">
        <v>225</v>
      </c>
      <c r="M87" s="2" t="s">
        <v>285</v>
      </c>
      <c r="N87" s="2" t="str">
        <f t="shared" si="9"/>
        <v>PTV2: Item cannot be empty --&gt;Template 1: PFE.01.01; Rows: (All); Expression: {c0010} &lt;&gt; empty</v>
      </c>
      <c r="O87" s="3" t="s">
        <v>573</v>
      </c>
      <c r="P87" s="3" t="str">
        <f t="shared" si="10"/>
        <v/>
      </c>
      <c r="Q87" s="3" t="str">
        <f t="shared" si="11"/>
        <v>30 31 32</v>
      </c>
      <c r="Y87" s="16" t="str">
        <f t="shared" si="12"/>
        <v>Technical validation</v>
      </c>
      <c r="Z87" s="2" t="str">
        <f t="shared" si="13"/>
        <v>IT</v>
      </c>
      <c r="AA87" s="2" t="s">
        <v>310</v>
      </c>
      <c r="AB87" s="16" t="s">
        <v>266</v>
      </c>
      <c r="AC87" s="2" t="s">
        <v>71</v>
      </c>
      <c r="AD87" s="8"/>
      <c r="AE87" s="8"/>
    </row>
    <row r="88" spans="1:31" s="2" customFormat="1" x14ac:dyDescent="0.25">
      <c r="A88" s="2" t="s">
        <v>291</v>
      </c>
      <c r="B88" s="2" t="s">
        <v>259</v>
      </c>
      <c r="C88" s="2" t="s">
        <v>33</v>
      </c>
      <c r="L88" s="2" t="s">
        <v>241</v>
      </c>
      <c r="M88" s="2" t="s">
        <v>723</v>
      </c>
      <c r="N88" s="2" t="str">
        <f t="shared" si="9"/>
        <v>PTV5: There is at least one security reported in Table 1 of PF.06.02 that is not reported in Table 2 of PF.06.02 --&gt;Template 1: PF.06.02; Expression: If {PF.06.02, c0100}&lt;&gt;empty then {PF.06.02, c0230}&lt;&gt;empty</v>
      </c>
      <c r="O88" s="3" t="s">
        <v>141</v>
      </c>
      <c r="P88" s="3" t="str">
        <f t="shared" si="10"/>
        <v>24 25 26 27</v>
      </c>
      <c r="Q88" s="3" t="str">
        <f t="shared" si="11"/>
        <v>30 31</v>
      </c>
      <c r="Y88" s="16" t="str">
        <f t="shared" si="12"/>
        <v>Technical validation</v>
      </c>
      <c r="Z88" s="2" t="str">
        <f t="shared" si="13"/>
        <v>IT</v>
      </c>
      <c r="AA88" s="8" t="s">
        <v>265</v>
      </c>
      <c r="AB88" s="16" t="s">
        <v>266</v>
      </c>
      <c r="AC88" s="2" t="s">
        <v>71</v>
      </c>
      <c r="AD88" s="8"/>
      <c r="AE88" s="8"/>
    </row>
    <row r="89" spans="1:31" s="2" customFormat="1" x14ac:dyDescent="0.25">
      <c r="A89" s="2" t="s">
        <v>621</v>
      </c>
      <c r="B89" s="2" t="s">
        <v>259</v>
      </c>
      <c r="C89" s="2" t="s">
        <v>16</v>
      </c>
      <c r="J89" s="2" t="s">
        <v>261</v>
      </c>
      <c r="L89" s="2" t="s">
        <v>262</v>
      </c>
      <c r="M89" s="2" t="s">
        <v>263</v>
      </c>
      <c r="N89" s="2" t="str">
        <f t="shared" si="9"/>
        <v>PTV6: There is a mismatch between the Reporting reference date (r0030) reported in PF.01.02 Basic information template and the date declared in XBRL context. --&gt;Template 1: PF.01.02; Columns: c0010; Expression: Reporting reference date (r0030) in PF.01.02 Basic information template does not match XBRL context date</v>
      </c>
      <c r="O89" s="8" t="s">
        <v>264</v>
      </c>
      <c r="P89" s="8" t="str">
        <f t="shared" ref="P89:P160" si="14">TRIM((CONCATENATE(IFERROR(MID(O89,SEARCH("24",O89),2),"")," ",IFERROR(MID(O89,SEARCH("25",O89),2),"")," ",IFERROR(MID(O89,SEARCH("26",O89),2),"")," ",IFERROR(MID(O89,SEARCH("27",O89),2),"")," ",IFERROR(MID(O89,SEARCH("28",O89),2),""),," ",IFERROR(MID(O89,SEARCH("29",O89),2),""))))</f>
        <v/>
      </c>
      <c r="Q89" s="8" t="str">
        <f t="shared" ref="Q89:Q160" si="15">TRIM((CONCATENATE(IFERROR(MID(O89,SEARCH("30",O89),2),"")," ",IFERROR(MID(O89,SEARCH("31",O89),2),"")," ",IFERROR(MID(O89,SEARCH("32",O89),2),"")," ",IFERROR(MID(O89,SEARCH("19",O89),2),""))))</f>
        <v/>
      </c>
      <c r="S89" s="7"/>
      <c r="T89" s="2" t="str">
        <f>TRIM((CONCATENATE(IFERROR(MID(O89,SEARCH("07",O89),2),"")," ",IFERROR(MID(O89,SEARCH("08",O89),2),"")," ",IFERROR(MID(O89,SEARCH("09",O89),2),""))))</f>
        <v/>
      </c>
      <c r="U89" s="2" t="str">
        <f>TRIM((CONCATENATE(IFERROR(MID(O89,SEARCH("16",O89),2),"")," ",IFERROR(MID(O89,SEARCH("17",O89),2),"")," ",IFERROR(MID(O89,SEARCH("18",O89),2),"")," ",IFERROR(MID(O89,SEARCH("19",O89),2),""))))</f>
        <v/>
      </c>
      <c r="V89" s="3"/>
      <c r="Y89" s="16" t="str">
        <f t="shared" si="12"/>
        <v>Technical validation</v>
      </c>
      <c r="Z89" s="2" t="str">
        <f t="shared" si="13"/>
        <v>IT</v>
      </c>
      <c r="AA89" s="2" t="s">
        <v>265</v>
      </c>
      <c r="AB89" s="2" t="s">
        <v>266</v>
      </c>
      <c r="AC89" s="2" t="s">
        <v>71</v>
      </c>
      <c r="AD89" s="8"/>
      <c r="AE89" s="8"/>
    </row>
    <row r="90" spans="1:31" s="2" customFormat="1" x14ac:dyDescent="0.25">
      <c r="A90" s="2" t="s">
        <v>683</v>
      </c>
      <c r="B90" s="2" t="s">
        <v>259</v>
      </c>
      <c r="C90" s="2" t="s">
        <v>264</v>
      </c>
      <c r="L90" s="2" t="s">
        <v>684</v>
      </c>
      <c r="M90" s="16" t="s">
        <v>685</v>
      </c>
      <c r="N90" s="2" t="str">
        <f t="shared" si="9"/>
        <v>PTV7: si1554 doesn't follow CIC code pattern --&gt;Template 1: (All); Expression: si1554 like "####"</v>
      </c>
      <c r="O90" s="8" t="s">
        <v>264</v>
      </c>
      <c r="P90" s="8" t="str">
        <f t="shared" ref="P90:P102" si="16">TRIM((CONCATENATE(IFERROR(MID(O90,SEARCH("24",O90),2),"")," ",IFERROR(MID(O90,SEARCH("25",O90),2),"")," ",IFERROR(MID(O90,SEARCH("26",O90),2),"")," ",IFERROR(MID(O90,SEARCH("27",O90),2),"")," ",IFERROR(MID(O90,SEARCH("28",O90),2),""),," ",IFERROR(MID(O90,SEARCH("29",O90),2),""))))</f>
        <v/>
      </c>
      <c r="Q90" s="8" t="str">
        <f t="shared" ref="Q90:Q102" si="17">TRIM((CONCATENATE(IFERROR(MID(O90,SEARCH("30",O90),2),"")," ",IFERROR(MID(O90,SEARCH("31",O90),2),"")," ",IFERROR(MID(O90,SEARCH("32",O90),2),"")," ",IFERROR(MID(O90,SEARCH("19",O90),2),""))))</f>
        <v/>
      </c>
      <c r="S90" s="7"/>
      <c r="T90" s="2" t="str">
        <f t="shared" ref="T90:T102" si="18">TRIM((CONCATENATE(IFERROR(MID(O90,SEARCH("07",O90),2),"")," ",IFERROR(MID(O90,SEARCH("08",O90),2),"")," ",IFERROR(MID(O90,SEARCH("09",O90),2),""))))</f>
        <v/>
      </c>
      <c r="U90" s="2" t="str">
        <f t="shared" ref="U90:U102" si="19">TRIM((CONCATENATE(IFERROR(MID(O90,SEARCH("16",O90),2),"")," ",IFERROR(MID(O90,SEARCH("17",O90),2),"")," ",IFERROR(MID(O90,SEARCH("18",O90),2),"")," ",IFERROR(MID(O90,SEARCH("19",O90),2),""))))</f>
        <v/>
      </c>
      <c r="V90" s="3"/>
      <c r="Y90" s="16" t="str">
        <f t="shared" ref="Y90:Y102" si="20">IF(ISNUMBER(SEARCH("BV",A90)),"Business validation",IF(ISNUMBER(SEARCH("TV",A90)),"Technical validation",IF(ISNUMBER(SEARCH("EV",A90)),"ECB Exclusively Validation","Error")))</f>
        <v>Technical validation</v>
      </c>
      <c r="Z90" s="2" t="str">
        <f t="shared" ref="Z90:Z102" si="21">IF(D90="",IF(E90="",IF(F90="",IF(G90="","IT"))),"CT")</f>
        <v>IT</v>
      </c>
      <c r="AA90" s="2" t="s">
        <v>265</v>
      </c>
      <c r="AB90" s="2" t="s">
        <v>266</v>
      </c>
      <c r="AC90" s="2" t="s">
        <v>71</v>
      </c>
      <c r="AD90" s="8"/>
      <c r="AE90" s="8"/>
    </row>
    <row r="91" spans="1:31" s="2" customFormat="1" x14ac:dyDescent="0.25">
      <c r="A91" s="2" t="s">
        <v>686</v>
      </c>
      <c r="B91" s="2" t="s">
        <v>259</v>
      </c>
      <c r="C91" s="2" t="s">
        <v>264</v>
      </c>
      <c r="L91" s="2" t="s">
        <v>688</v>
      </c>
      <c r="M91" s="16" t="s">
        <v>690</v>
      </c>
      <c r="N91" s="2" t="str">
        <f t="shared" si="9"/>
        <v>PTV8: si1552 doesn't follow "^LEI/[A-Z0-9]{20}$" or "^None" pattern --&gt;Template 1: (All); Expression: si1552 like "^LEI/[A-Z0-9]{20}$" or "^None"</v>
      </c>
      <c r="O91" s="8" t="s">
        <v>264</v>
      </c>
      <c r="P91" s="8" t="str">
        <f t="shared" si="16"/>
        <v/>
      </c>
      <c r="Q91" s="8" t="str">
        <f t="shared" si="17"/>
        <v/>
      </c>
      <c r="S91" s="7"/>
      <c r="T91" s="2" t="str">
        <f t="shared" si="18"/>
        <v/>
      </c>
      <c r="U91" s="2" t="str">
        <f t="shared" si="19"/>
        <v/>
      </c>
      <c r="V91" s="3"/>
      <c r="Y91" s="16" t="str">
        <f t="shared" si="20"/>
        <v>Technical validation</v>
      </c>
      <c r="Z91" s="2" t="str">
        <f t="shared" si="21"/>
        <v>IT</v>
      </c>
      <c r="AA91" s="2" t="s">
        <v>265</v>
      </c>
      <c r="AB91" s="2" t="s">
        <v>266</v>
      </c>
      <c r="AC91" s="2" t="s">
        <v>71</v>
      </c>
      <c r="AD91" s="8"/>
      <c r="AE91" s="8"/>
    </row>
    <row r="92" spans="1:31" s="2" customFormat="1" x14ac:dyDescent="0.25">
      <c r="A92" s="2" t="s">
        <v>687</v>
      </c>
      <c r="B92" s="2" t="s">
        <v>259</v>
      </c>
      <c r="C92" s="2" t="s">
        <v>264</v>
      </c>
      <c r="L92" s="2" t="s">
        <v>689</v>
      </c>
      <c r="M92" s="16" t="s">
        <v>691</v>
      </c>
      <c r="N92" s="2" t="str">
        <f t="shared" si="9"/>
        <v>PTV9: si1553 doesn't follow "^LEI/[A-Z0-9]{20}$" or "^None" pattern --&gt;Template 1: (All); Expression: si1553 like "^LEI/[A-Z0-9]{20}$" or "^None"</v>
      </c>
      <c r="O92" s="8" t="s">
        <v>264</v>
      </c>
      <c r="P92" s="8" t="str">
        <f t="shared" si="16"/>
        <v/>
      </c>
      <c r="Q92" s="8" t="str">
        <f t="shared" si="17"/>
        <v/>
      </c>
      <c r="S92" s="7"/>
      <c r="T92" s="2" t="str">
        <f t="shared" si="18"/>
        <v/>
      </c>
      <c r="U92" s="2" t="str">
        <f t="shared" si="19"/>
        <v/>
      </c>
      <c r="V92" s="3"/>
      <c r="Y92" s="16" t="str">
        <f t="shared" si="20"/>
        <v>Technical validation</v>
      </c>
      <c r="Z92" s="2" t="str">
        <f t="shared" si="21"/>
        <v>IT</v>
      </c>
      <c r="AA92" s="2" t="s">
        <v>265</v>
      </c>
      <c r="AB92" s="2" t="s">
        <v>266</v>
      </c>
      <c r="AC92" s="2" t="s">
        <v>71</v>
      </c>
      <c r="AD92" s="8"/>
      <c r="AE92" s="8"/>
    </row>
    <row r="93" spans="1:31" s="2" customFormat="1" x14ac:dyDescent="0.25">
      <c r="A93" s="2" t="s">
        <v>692</v>
      </c>
      <c r="B93" s="2" t="s">
        <v>259</v>
      </c>
      <c r="C93" s="2" t="s">
        <v>264</v>
      </c>
      <c r="L93" s="2" t="s">
        <v>694</v>
      </c>
      <c r="M93" s="16" t="s">
        <v>696</v>
      </c>
      <c r="N93" s="2" t="str">
        <f t="shared" si="9"/>
        <v>PTV10: dim:UI doesn't follow "^ISIN/[A-Z0-9]{12}$" or "^CUSIP/.*" or "^SEDOL/.*" or "^WKN/.*" or "^BT/.*" or "^BBGID/.*" or "^RIC/.*" or "^FIGI/.*" or "^OCANNA/.*" or "^CAU/.*" pattern --&gt;Template 1: (All); Expression: dim:UI like "^ISIN/[A-Z0-9]{12}" or "^CUSIP/.*" or "^SEDOL/.*" or "^WKN/.*" or "^BT/.*" or "^BBGID/.*" or "^RIC/.*" or "^FIGI/.*" or "^OCANNA/.*" or "^CAU/.*"</v>
      </c>
      <c r="O93" s="8" t="s">
        <v>264</v>
      </c>
      <c r="P93" s="8" t="str">
        <f t="shared" si="16"/>
        <v/>
      </c>
      <c r="Q93" s="8" t="str">
        <f t="shared" si="17"/>
        <v/>
      </c>
      <c r="S93" s="7"/>
      <c r="T93" s="2" t="str">
        <f t="shared" si="18"/>
        <v/>
      </c>
      <c r="U93" s="2" t="str">
        <f t="shared" si="19"/>
        <v/>
      </c>
      <c r="V93" s="3"/>
      <c r="Y93" s="16" t="str">
        <f t="shared" si="20"/>
        <v>Technical validation</v>
      </c>
      <c r="Z93" s="2" t="str">
        <f t="shared" si="21"/>
        <v>IT</v>
      </c>
      <c r="AA93" s="2" t="s">
        <v>265</v>
      </c>
      <c r="AB93" s="2" t="s">
        <v>266</v>
      </c>
      <c r="AC93" s="2" t="s">
        <v>71</v>
      </c>
      <c r="AD93" s="8"/>
      <c r="AE93" s="8"/>
    </row>
    <row r="94" spans="1:31" s="2" customFormat="1" x14ac:dyDescent="0.25">
      <c r="A94" s="2" t="s">
        <v>693</v>
      </c>
      <c r="B94" s="2" t="s">
        <v>259</v>
      </c>
      <c r="C94" s="2" t="s">
        <v>264</v>
      </c>
      <c r="L94" s="2" t="s">
        <v>695</v>
      </c>
      <c r="M94" s="16" t="s">
        <v>697</v>
      </c>
      <c r="N94" s="2" t="str">
        <f t="shared" si="9"/>
        <v>PTV11: dim:UI follows "^CAU/ISIN/*" but ISIN is invalid or currency code is invalid --&gt;Template 1: (All); Expression: dim:UI reported as CAU/ISIN has invalid ISIN or currency code</v>
      </c>
      <c r="O94" s="8" t="s">
        <v>264</v>
      </c>
      <c r="P94" s="8" t="str">
        <f t="shared" si="16"/>
        <v/>
      </c>
      <c r="Q94" s="8" t="str">
        <f t="shared" si="17"/>
        <v/>
      </c>
      <c r="S94" s="7"/>
      <c r="T94" s="2" t="str">
        <f t="shared" si="18"/>
        <v/>
      </c>
      <c r="U94" s="2" t="str">
        <f t="shared" si="19"/>
        <v/>
      </c>
      <c r="V94" s="3"/>
      <c r="Y94" s="16" t="str">
        <f t="shared" si="20"/>
        <v>Technical validation</v>
      </c>
      <c r="Z94" s="2" t="str">
        <f t="shared" si="21"/>
        <v>IT</v>
      </c>
      <c r="AA94" s="2" t="s">
        <v>265</v>
      </c>
      <c r="AB94" s="2" t="s">
        <v>266</v>
      </c>
      <c r="AC94" s="2" t="s">
        <v>71</v>
      </c>
      <c r="AD94" s="8"/>
      <c r="AE94" s="8"/>
    </row>
    <row r="95" spans="1:31" s="2" customFormat="1" x14ac:dyDescent="0.25">
      <c r="A95" s="2" t="s">
        <v>699</v>
      </c>
      <c r="B95" s="2" t="s">
        <v>259</v>
      </c>
      <c r="C95" s="2" t="s">
        <v>698</v>
      </c>
      <c r="L95" s="2" t="s">
        <v>710</v>
      </c>
      <c r="M95" s="16" t="s">
        <v>714</v>
      </c>
      <c r="N95" s="2" t="str">
        <f t="shared" si="9"/>
        <v>PTV12: T.99.01 c0050 must not be reported. --&gt;Template 1: T.99.01; Expression: {c0050} = empty</v>
      </c>
      <c r="O95" s="8" t="s">
        <v>264</v>
      </c>
      <c r="P95" s="8" t="str">
        <f t="shared" si="16"/>
        <v/>
      </c>
      <c r="Q95" s="8" t="str">
        <f t="shared" si="17"/>
        <v/>
      </c>
      <c r="S95" s="7"/>
      <c r="T95" s="2" t="str">
        <f t="shared" si="18"/>
        <v/>
      </c>
      <c r="U95" s="2" t="str">
        <f t="shared" si="19"/>
        <v/>
      </c>
      <c r="V95" s="3"/>
      <c r="Y95" s="16" t="str">
        <f t="shared" si="20"/>
        <v>Technical validation</v>
      </c>
      <c r="Z95" s="2" t="str">
        <f t="shared" si="21"/>
        <v>IT</v>
      </c>
      <c r="AA95" s="2" t="s">
        <v>265</v>
      </c>
      <c r="AB95" s="2" t="s">
        <v>266</v>
      </c>
      <c r="AC95" s="2" t="s">
        <v>71</v>
      </c>
      <c r="AD95" s="8"/>
      <c r="AE95" s="8"/>
    </row>
    <row r="96" spans="1:31" s="2" customFormat="1" x14ac:dyDescent="0.25">
      <c r="A96" s="2" t="s">
        <v>700</v>
      </c>
      <c r="B96" s="2" t="s">
        <v>259</v>
      </c>
      <c r="C96" s="2" t="s">
        <v>698</v>
      </c>
      <c r="L96" s="2" t="s">
        <v>711</v>
      </c>
      <c r="M96" s="16" t="s">
        <v>715</v>
      </c>
      <c r="N96" s="2" t="str">
        <f t="shared" si="9"/>
        <v>PTV13: T.99.01 c0060 must not be reported. --&gt;Template 1: T.99.01; Expression: {c0060} = empty</v>
      </c>
      <c r="O96" s="8" t="s">
        <v>264</v>
      </c>
      <c r="P96" s="8" t="str">
        <f t="shared" si="16"/>
        <v/>
      </c>
      <c r="Q96" s="8" t="str">
        <f t="shared" si="17"/>
        <v/>
      </c>
      <c r="S96" s="7"/>
      <c r="T96" s="2" t="str">
        <f t="shared" si="18"/>
        <v/>
      </c>
      <c r="U96" s="2" t="str">
        <f t="shared" si="19"/>
        <v/>
      </c>
      <c r="V96" s="3"/>
      <c r="Y96" s="16" t="str">
        <f t="shared" si="20"/>
        <v>Technical validation</v>
      </c>
      <c r="Z96" s="2" t="str">
        <f t="shared" si="21"/>
        <v>IT</v>
      </c>
      <c r="AA96" s="2" t="s">
        <v>265</v>
      </c>
      <c r="AB96" s="2" t="s">
        <v>266</v>
      </c>
      <c r="AC96" s="2" t="s">
        <v>71</v>
      </c>
      <c r="AD96" s="8"/>
      <c r="AE96" s="8"/>
    </row>
    <row r="97" spans="1:31" s="2" customFormat="1" x14ac:dyDescent="0.25">
      <c r="A97" s="2" t="s">
        <v>701</v>
      </c>
      <c r="B97" s="2" t="s">
        <v>259</v>
      </c>
      <c r="C97" s="2" t="s">
        <v>698</v>
      </c>
      <c r="L97" s="2" t="s">
        <v>705</v>
      </c>
      <c r="M97" s="16" t="s">
        <v>716</v>
      </c>
      <c r="N97" s="2" t="str">
        <f t="shared" si="9"/>
        <v>PTV14: T.99.01 c0070 must not be reported. --&gt;Template 1: T.99.01; Expression: {c0070} = empty</v>
      </c>
      <c r="O97" s="8" t="s">
        <v>264</v>
      </c>
      <c r="P97" s="8" t="str">
        <f t="shared" si="16"/>
        <v/>
      </c>
      <c r="Q97" s="8" t="str">
        <f t="shared" si="17"/>
        <v/>
      </c>
      <c r="S97" s="7"/>
      <c r="T97" s="2" t="str">
        <f t="shared" si="18"/>
        <v/>
      </c>
      <c r="U97" s="2" t="str">
        <f t="shared" si="19"/>
        <v/>
      </c>
      <c r="V97" s="3"/>
      <c r="Y97" s="16" t="str">
        <f t="shared" si="20"/>
        <v>Technical validation</v>
      </c>
      <c r="Z97" s="2" t="str">
        <f t="shared" si="21"/>
        <v>IT</v>
      </c>
      <c r="AA97" s="2" t="s">
        <v>265</v>
      </c>
      <c r="AB97" s="2" t="s">
        <v>266</v>
      </c>
      <c r="AC97" s="2" t="s">
        <v>71</v>
      </c>
      <c r="AD97" s="8"/>
      <c r="AE97" s="8"/>
    </row>
    <row r="98" spans="1:31" s="2" customFormat="1" x14ac:dyDescent="0.25">
      <c r="A98" s="2" t="s">
        <v>702</v>
      </c>
      <c r="B98" s="2" t="s">
        <v>259</v>
      </c>
      <c r="C98" s="2" t="s">
        <v>698</v>
      </c>
      <c r="L98" s="2" t="s">
        <v>44</v>
      </c>
      <c r="M98" s="16" t="s">
        <v>717</v>
      </c>
      <c r="N98" s="2" t="str">
        <f t="shared" si="9"/>
        <v>PTV15: T.99.01 c0080 must not be reported. --&gt;Template 1: T.99.01; Expression: {c0080} = empty</v>
      </c>
      <c r="O98" s="8" t="s">
        <v>264</v>
      </c>
      <c r="P98" s="8" t="str">
        <f t="shared" si="16"/>
        <v/>
      </c>
      <c r="Q98" s="8" t="str">
        <f t="shared" si="17"/>
        <v/>
      </c>
      <c r="S98" s="7"/>
      <c r="T98" s="2" t="str">
        <f t="shared" si="18"/>
        <v/>
      </c>
      <c r="U98" s="2" t="str">
        <f t="shared" si="19"/>
        <v/>
      </c>
      <c r="V98" s="3"/>
      <c r="Y98" s="16" t="str">
        <f t="shared" si="20"/>
        <v>Technical validation</v>
      </c>
      <c r="Z98" s="2" t="str">
        <f t="shared" si="21"/>
        <v>IT</v>
      </c>
      <c r="AA98" s="2" t="s">
        <v>265</v>
      </c>
      <c r="AB98" s="2" t="s">
        <v>266</v>
      </c>
      <c r="AC98" s="2" t="s">
        <v>71</v>
      </c>
      <c r="AD98" s="8"/>
      <c r="AE98" s="8"/>
    </row>
    <row r="99" spans="1:31" s="2" customFormat="1" x14ac:dyDescent="0.25">
      <c r="A99" s="2" t="s">
        <v>703</v>
      </c>
      <c r="B99" s="2" t="s">
        <v>259</v>
      </c>
      <c r="C99" s="2" t="s">
        <v>698</v>
      </c>
      <c r="L99" s="2" t="s">
        <v>706</v>
      </c>
      <c r="M99" s="16" t="s">
        <v>718</v>
      </c>
      <c r="N99" s="2" t="str">
        <f t="shared" si="9"/>
        <v>PTV16: T.99.01 c0090 must not be reported. --&gt;Template 1: T.99.01; Expression: {c0090} = empty</v>
      </c>
      <c r="O99" s="8" t="s">
        <v>264</v>
      </c>
      <c r="P99" s="8" t="str">
        <f t="shared" si="16"/>
        <v/>
      </c>
      <c r="Q99" s="8" t="str">
        <f t="shared" si="17"/>
        <v/>
      </c>
      <c r="S99" s="7"/>
      <c r="T99" s="2" t="str">
        <f t="shared" si="18"/>
        <v/>
      </c>
      <c r="U99" s="2" t="str">
        <f t="shared" si="19"/>
        <v/>
      </c>
      <c r="V99" s="3"/>
      <c r="Y99" s="16" t="str">
        <f t="shared" si="20"/>
        <v>Technical validation</v>
      </c>
      <c r="Z99" s="2" t="str">
        <f t="shared" si="21"/>
        <v>IT</v>
      </c>
      <c r="AA99" s="2" t="s">
        <v>265</v>
      </c>
      <c r="AB99" s="2" t="s">
        <v>266</v>
      </c>
      <c r="AC99" s="2" t="s">
        <v>71</v>
      </c>
      <c r="AD99" s="8"/>
      <c r="AE99" s="8"/>
    </row>
    <row r="100" spans="1:31" s="2" customFormat="1" x14ac:dyDescent="0.25">
      <c r="A100" s="2" t="s">
        <v>704</v>
      </c>
      <c r="B100" s="2" t="s">
        <v>259</v>
      </c>
      <c r="C100" s="2" t="s">
        <v>698</v>
      </c>
      <c r="L100" s="2" t="s">
        <v>707</v>
      </c>
      <c r="M100" s="16" t="s">
        <v>719</v>
      </c>
      <c r="N100" s="2" t="str">
        <f t="shared" si="9"/>
        <v>PTV17: T.99.01 c0100 must not be reported. --&gt;Template 1: T.99.01; Expression: {c0100} = empty</v>
      </c>
      <c r="O100" s="8" t="s">
        <v>264</v>
      </c>
      <c r="P100" s="8" t="str">
        <f t="shared" si="16"/>
        <v/>
      </c>
      <c r="Q100" s="8" t="str">
        <f t="shared" si="17"/>
        <v/>
      </c>
      <c r="S100" s="7"/>
      <c r="T100" s="2" t="str">
        <f t="shared" si="18"/>
        <v/>
      </c>
      <c r="U100" s="2" t="str">
        <f t="shared" si="19"/>
        <v/>
      </c>
      <c r="V100" s="3"/>
      <c r="Y100" s="16" t="str">
        <f t="shared" si="20"/>
        <v>Technical validation</v>
      </c>
      <c r="Z100" s="2" t="str">
        <f t="shared" si="21"/>
        <v>IT</v>
      </c>
      <c r="AA100" s="2" t="s">
        <v>265</v>
      </c>
      <c r="AB100" s="2" t="s">
        <v>266</v>
      </c>
      <c r="AC100" s="2" t="s">
        <v>71</v>
      </c>
      <c r="AD100" s="8"/>
      <c r="AE100" s="8"/>
    </row>
    <row r="101" spans="1:31" s="2" customFormat="1" x14ac:dyDescent="0.25">
      <c r="A101" s="2" t="s">
        <v>712</v>
      </c>
      <c r="B101" s="2" t="s">
        <v>259</v>
      </c>
      <c r="C101" s="2" t="s">
        <v>698</v>
      </c>
      <c r="L101" s="2" t="s">
        <v>708</v>
      </c>
      <c r="M101" s="16" t="s">
        <v>720</v>
      </c>
      <c r="N101" s="2" t="str">
        <f t="shared" si="9"/>
        <v>PTV18: T.99.01 c0110 must not be reported. --&gt;Template 1: T.99.01; Expression: {c0110} = empty</v>
      </c>
      <c r="O101" s="8" t="s">
        <v>264</v>
      </c>
      <c r="P101" s="8" t="str">
        <f t="shared" si="16"/>
        <v/>
      </c>
      <c r="Q101" s="8" t="str">
        <f t="shared" si="17"/>
        <v/>
      </c>
      <c r="S101" s="7"/>
      <c r="T101" s="2" t="str">
        <f t="shared" si="18"/>
        <v/>
      </c>
      <c r="U101" s="2" t="str">
        <f t="shared" si="19"/>
        <v/>
      </c>
      <c r="V101" s="3"/>
      <c r="Y101" s="16" t="str">
        <f t="shared" si="20"/>
        <v>Technical validation</v>
      </c>
      <c r="Z101" s="2" t="str">
        <f t="shared" si="21"/>
        <v>IT</v>
      </c>
      <c r="AA101" s="2" t="s">
        <v>265</v>
      </c>
      <c r="AB101" s="2" t="s">
        <v>266</v>
      </c>
      <c r="AC101" s="2" t="s">
        <v>71</v>
      </c>
      <c r="AD101" s="8"/>
      <c r="AE101" s="8"/>
    </row>
    <row r="102" spans="1:31" s="2" customFormat="1" x14ac:dyDescent="0.25">
      <c r="A102" s="2" t="s">
        <v>713</v>
      </c>
      <c r="B102" s="2" t="s">
        <v>259</v>
      </c>
      <c r="C102" s="2" t="s">
        <v>698</v>
      </c>
      <c r="L102" s="2" t="s">
        <v>709</v>
      </c>
      <c r="M102" s="16" t="s">
        <v>721</v>
      </c>
      <c r="N102" s="2" t="str">
        <f t="shared" si="9"/>
        <v>PTV19: T.99.01 c0120 must not be reported. --&gt;Template 1: T.99.01; Expression: {c0120} = empty</v>
      </c>
      <c r="O102" s="8" t="s">
        <v>264</v>
      </c>
      <c r="P102" s="8" t="str">
        <f t="shared" si="16"/>
        <v/>
      </c>
      <c r="Q102" s="8" t="str">
        <f t="shared" si="17"/>
        <v/>
      </c>
      <c r="S102" s="7"/>
      <c r="T102" s="2" t="str">
        <f t="shared" si="18"/>
        <v/>
      </c>
      <c r="U102" s="2" t="str">
        <f t="shared" si="19"/>
        <v/>
      </c>
      <c r="V102" s="3"/>
      <c r="Y102" s="16" t="str">
        <f t="shared" si="20"/>
        <v>Technical validation</v>
      </c>
      <c r="Z102" s="2" t="str">
        <f t="shared" si="21"/>
        <v>IT</v>
      </c>
      <c r="AA102" s="2" t="s">
        <v>265</v>
      </c>
      <c r="AB102" s="2" t="s">
        <v>266</v>
      </c>
      <c r="AC102" s="2" t="s">
        <v>71</v>
      </c>
      <c r="AD102" s="8"/>
      <c r="AE102" s="8"/>
    </row>
    <row r="103" spans="1:31" s="2" customFormat="1" x14ac:dyDescent="0.25">
      <c r="A103" s="8" t="s">
        <v>292</v>
      </c>
      <c r="B103" s="8" t="s">
        <v>259</v>
      </c>
      <c r="C103" s="8" t="s">
        <v>293</v>
      </c>
      <c r="D103" s="8"/>
      <c r="E103" s="8"/>
      <c r="F103" s="8"/>
      <c r="G103" s="8"/>
      <c r="H103" s="8"/>
      <c r="I103" s="8"/>
      <c r="J103" s="8" t="s">
        <v>274</v>
      </c>
      <c r="K103" s="8"/>
      <c r="L103" s="8" t="s">
        <v>500</v>
      </c>
      <c r="M103" s="8" t="s">
        <v>294</v>
      </c>
      <c r="N103" s="2" t="str">
        <f t="shared" si="9"/>
        <v>PEV1: The item "Bonds" should be greater equal to the sum of the items " borrowers notes, non-negotiable debt securities and money market securities and registered bonds issued by monetary financial institutions (MFIs)" and "borrowers notes, non-negotiable debt securities and money market securities and registered bonds issued by non-MFIs". --&gt;Template 1: PFE.02.01; Columns: c0010;0020;0040; Expression: {r0060}&gt;={er0061}+{er0062}</v>
      </c>
      <c r="O103" s="8" t="s">
        <v>260</v>
      </c>
      <c r="P103" s="8" t="str">
        <f t="shared" si="14"/>
        <v/>
      </c>
      <c r="Q103" s="8" t="str">
        <f t="shared" si="15"/>
        <v>30 31</v>
      </c>
      <c r="R103" s="8"/>
      <c r="S103" s="8"/>
      <c r="T103" s="8"/>
      <c r="U103" s="8"/>
      <c r="V103" s="8"/>
      <c r="W103" s="8"/>
      <c r="X103" s="8"/>
      <c r="Y103" s="16" t="str">
        <f t="shared" ref="Y103:Y134" si="22">IF(ISNUMBER(SEARCH("BV",A103)),"Business validation",IF(ISNUMBER(SEARCH("TV",A103)),"Technical validation",IF(ISNUMBER(SEARCH("EV",A103)),"ECB Exclusively Validation","Error")))</f>
        <v>ECB Exclusively Validation</v>
      </c>
      <c r="Z103" s="2" t="str">
        <f>IF(D103="",IF(E103="",IF(F103="",IF(G103="","IT"))),"CT")</f>
        <v>IT</v>
      </c>
      <c r="AA103" s="2" t="s">
        <v>265</v>
      </c>
      <c r="AB103" s="2" t="s">
        <v>266</v>
      </c>
      <c r="AC103" s="8" t="s">
        <v>71</v>
      </c>
      <c r="AD103" s="8"/>
      <c r="AE103" s="8"/>
    </row>
    <row r="104" spans="1:31" s="2" customFormat="1" x14ac:dyDescent="0.25">
      <c r="A104" s="8" t="s">
        <v>295</v>
      </c>
      <c r="B104" s="8" t="s">
        <v>259</v>
      </c>
      <c r="C104" s="8" t="s">
        <v>293</v>
      </c>
      <c r="D104" s="8"/>
      <c r="E104" s="8"/>
      <c r="F104" s="8"/>
      <c r="G104" s="8"/>
      <c r="H104" s="8"/>
      <c r="I104" s="8"/>
      <c r="J104" s="8" t="s">
        <v>274</v>
      </c>
      <c r="K104" s="8"/>
      <c r="L104" s="8" t="s">
        <v>501</v>
      </c>
      <c r="M104" s="8" t="s">
        <v>296</v>
      </c>
      <c r="N104" s="2" t="str">
        <f t="shared" si="9"/>
        <v>PEV2: The item "Any other assets, not elsewhere shown" should be greater equal to item " Claims of pension funds on pension managers". --&gt;Template 1: PFE.02.01; Columns: c0010;0020;0040; Expression: {r0260}&gt;={er0261}</v>
      </c>
      <c r="O104" s="8" t="s">
        <v>260</v>
      </c>
      <c r="P104" s="8" t="str">
        <f t="shared" si="14"/>
        <v/>
      </c>
      <c r="Q104" s="8" t="str">
        <f t="shared" si="15"/>
        <v>30 31</v>
      </c>
      <c r="R104" s="8"/>
      <c r="S104" s="8"/>
      <c r="T104" s="8"/>
      <c r="U104" s="8"/>
      <c r="V104" s="8"/>
      <c r="W104" s="8"/>
      <c r="X104" s="8"/>
      <c r="Y104" s="16" t="str">
        <f t="shared" si="22"/>
        <v>ECB Exclusively Validation</v>
      </c>
      <c r="Z104" s="2" t="str">
        <f>IF(D104="",IF(E104="",IF(F104="",IF(G104="","IT"))),"CT")</f>
        <v>IT</v>
      </c>
      <c r="AA104" s="2" t="s">
        <v>265</v>
      </c>
      <c r="AB104" s="2" t="s">
        <v>266</v>
      </c>
      <c r="AC104" s="8" t="s">
        <v>71</v>
      </c>
      <c r="AD104" s="8"/>
      <c r="AE104" s="8"/>
    </row>
    <row r="105" spans="1:31" s="2" customFormat="1" x14ac:dyDescent="0.25">
      <c r="A105" s="8" t="s">
        <v>297</v>
      </c>
      <c r="B105" s="8" t="s">
        <v>259</v>
      </c>
      <c r="C105" s="8" t="s">
        <v>293</v>
      </c>
      <c r="D105" s="8"/>
      <c r="E105" s="8"/>
      <c r="F105" s="8"/>
      <c r="G105" s="8"/>
      <c r="H105" s="8"/>
      <c r="I105" s="8"/>
      <c r="J105" s="8" t="s">
        <v>504</v>
      </c>
      <c r="K105" s="8"/>
      <c r="L105" s="8" t="s">
        <v>502</v>
      </c>
      <c r="M105" s="8" t="s">
        <v>298</v>
      </c>
      <c r="N105" s="2" t="str">
        <f t="shared" si="9"/>
        <v>PEV3: The item "Excess of assets over liabilities" equals the difference between "Total assets" and "Total liabilities". --&gt;Template 1: PFE.02.01; Columns: c0010;0020;0040;ec0041; Expression: {er0321}={r0270}-{r0320}</v>
      </c>
      <c r="O105" s="8" t="s">
        <v>260</v>
      </c>
      <c r="P105" s="8" t="str">
        <f t="shared" si="14"/>
        <v/>
      </c>
      <c r="Q105" s="8" t="str">
        <f t="shared" si="15"/>
        <v>30 31</v>
      </c>
      <c r="R105" s="8"/>
      <c r="S105" s="8"/>
      <c r="T105" s="8"/>
      <c r="U105" s="8"/>
      <c r="V105" s="8"/>
      <c r="W105" s="8"/>
      <c r="X105" s="8"/>
      <c r="Y105" s="16" t="str">
        <f t="shared" si="22"/>
        <v>ECB Exclusively Validation</v>
      </c>
      <c r="Z105" s="2" t="str">
        <f>IF(D105="",IF(E105="",IF(F105="",IF(G105="","IT"))),"CT")</f>
        <v>IT</v>
      </c>
      <c r="AA105" s="2" t="s">
        <v>265</v>
      </c>
      <c r="AB105" s="2" t="s">
        <v>266</v>
      </c>
      <c r="AC105" s="8" t="s">
        <v>70</v>
      </c>
      <c r="AD105" s="8"/>
      <c r="AE105" s="8"/>
    </row>
    <row r="106" spans="1:31" s="2" customFormat="1" x14ac:dyDescent="0.25">
      <c r="A106" s="8" t="s">
        <v>299</v>
      </c>
      <c r="B106" s="8" t="s">
        <v>259</v>
      </c>
      <c r="C106" s="8" t="s">
        <v>293</v>
      </c>
      <c r="D106" s="8"/>
      <c r="E106" s="8"/>
      <c r="F106" s="8"/>
      <c r="G106" s="8"/>
      <c r="H106" s="8"/>
      <c r="I106" s="8"/>
      <c r="J106" s="8" t="s">
        <v>300</v>
      </c>
      <c r="K106" s="8"/>
      <c r="L106" s="8" t="s">
        <v>503</v>
      </c>
      <c r="M106" s="8" t="s">
        <v>301</v>
      </c>
      <c r="N106" s="2" t="str">
        <f t="shared" si="9"/>
        <v>PEV4: The item "Other assets (Other than investments)" is bigger equal to "other accounts receivable/payable". --&gt;Template 1: PFE.02.01; Columns: c0040; Expression: {r0380}&gt;={er0381}</v>
      </c>
      <c r="O106" s="8">
        <v>32</v>
      </c>
      <c r="P106" s="8" t="str">
        <f t="shared" si="14"/>
        <v/>
      </c>
      <c r="Q106" s="8" t="str">
        <f t="shared" si="15"/>
        <v>32</v>
      </c>
      <c r="R106" s="8"/>
      <c r="S106" s="8"/>
      <c r="T106" s="8"/>
      <c r="U106" s="8"/>
      <c r="V106" s="8"/>
      <c r="W106" s="8"/>
      <c r="X106" s="8"/>
      <c r="Y106" s="16" t="str">
        <f t="shared" si="22"/>
        <v>ECB Exclusively Validation</v>
      </c>
      <c r="Z106" s="2" t="str">
        <f>IF(D106="",IF(E106="",IF(F106="",IF(G106="","IT"))),"CT")</f>
        <v>IT</v>
      </c>
      <c r="AA106" s="2" t="s">
        <v>265</v>
      </c>
      <c r="AB106" s="2" t="s">
        <v>266</v>
      </c>
      <c r="AC106" s="8" t="s">
        <v>71</v>
      </c>
      <c r="AD106" s="8"/>
      <c r="AE106" s="8"/>
    </row>
    <row r="107" spans="1:31" s="2" customFormat="1" x14ac:dyDescent="0.25">
      <c r="A107" s="8" t="s">
        <v>302</v>
      </c>
      <c r="B107" s="8" t="s">
        <v>259</v>
      </c>
      <c r="C107" s="8" t="s">
        <v>268</v>
      </c>
      <c r="D107" s="8"/>
      <c r="E107" s="8"/>
      <c r="F107" s="8"/>
      <c r="G107" s="8"/>
      <c r="H107" s="8"/>
      <c r="I107" s="8"/>
      <c r="J107" s="8"/>
      <c r="K107" s="8"/>
      <c r="L107" s="8" t="s">
        <v>505</v>
      </c>
      <c r="M107" s="8" t="s">
        <v>303</v>
      </c>
      <c r="N107" s="2" t="str">
        <f t="shared" si="9"/>
        <v>PEV8: The item "Write-offs/write-downs" was not reported --&gt;Template 1: PFE.06.02; Expression: If {c0230} like '##8#' or (({c0230} like '##1#' or {c0230} like '##2#' or {c0230} like '##3#' or {c0230} like '##5#' or {c0230} like '##6#') and ({ec0232} = [s2c_MC:x244] or {ec0232} = [s2c_MC:x245])) then {ec0141} &lt;&gt; empty</v>
      </c>
      <c r="O107" s="8" t="s">
        <v>260</v>
      </c>
      <c r="P107" s="8" t="str">
        <f t="shared" si="14"/>
        <v/>
      </c>
      <c r="Q107" s="8" t="str">
        <f t="shared" si="15"/>
        <v>30 31</v>
      </c>
      <c r="R107" s="8"/>
      <c r="S107" s="8"/>
      <c r="T107" s="8"/>
      <c r="U107" s="8"/>
      <c r="V107" s="8"/>
      <c r="W107" s="8"/>
      <c r="X107" s="8"/>
      <c r="Y107" s="16" t="str">
        <f t="shared" si="22"/>
        <v>ECB Exclusively Validation</v>
      </c>
      <c r="Z107" s="8" t="s">
        <v>305</v>
      </c>
      <c r="AA107" s="8" t="s">
        <v>265</v>
      </c>
      <c r="AB107" s="8" t="s">
        <v>266</v>
      </c>
      <c r="AC107" s="8" t="s">
        <v>70</v>
      </c>
      <c r="AD107" s="8"/>
      <c r="AE107" s="8"/>
    </row>
    <row r="108" spans="1:31" s="2" customFormat="1" x14ac:dyDescent="0.25">
      <c r="A108" s="8" t="s">
        <v>306</v>
      </c>
      <c r="B108" s="8" t="s">
        <v>259</v>
      </c>
      <c r="C108" s="8" t="s">
        <v>268</v>
      </c>
      <c r="D108" s="8"/>
      <c r="E108" s="8"/>
      <c r="F108" s="8"/>
      <c r="G108" s="8"/>
      <c r="H108" s="8"/>
      <c r="I108" s="8"/>
      <c r="J108" s="8"/>
      <c r="K108" s="8" t="s">
        <v>307</v>
      </c>
      <c r="L108" s="8" t="s">
        <v>308</v>
      </c>
      <c r="M108" s="8" t="s">
        <v>309</v>
      </c>
      <c r="N108" s="2" t="str">
        <f t="shared" si="9"/>
        <v xml:space="preserve">PEV9: The item "counterparty sector according to ESA 2010" shouldn't be reported for the CIC identified --&gt;Template 1: PFE.06.02; Validation: {c0230} like '##4#' or {c0230} like '##9#' or {c0230} like '##0#' or  (({c0010} like 'ISIN/.*' or {c0010} like 'CAU/ISIN/.*') and ({c0230} like '##1#' or {c0230} like '##2#' or {c0230} like '##3#' or {c0230} like '##5#' or {c0230} like '##6#')); Expression: {ec0172}=empty
</v>
      </c>
      <c r="O108" s="8" t="s">
        <v>260</v>
      </c>
      <c r="P108" s="8" t="str">
        <f t="shared" si="14"/>
        <v/>
      </c>
      <c r="Q108" s="8" t="str">
        <f t="shared" si="15"/>
        <v>30 31</v>
      </c>
      <c r="R108" s="8"/>
      <c r="S108" s="8"/>
      <c r="T108" s="8"/>
      <c r="U108" s="8"/>
      <c r="V108" s="8"/>
      <c r="W108" s="8"/>
      <c r="X108" s="8"/>
      <c r="Y108" s="16" t="str">
        <f t="shared" si="22"/>
        <v>ECB Exclusively Validation</v>
      </c>
      <c r="Z108" s="8" t="s">
        <v>305</v>
      </c>
      <c r="AA108" s="8" t="s">
        <v>265</v>
      </c>
      <c r="AB108" s="8" t="s">
        <v>266</v>
      </c>
      <c r="AC108" s="8" t="s">
        <v>70</v>
      </c>
      <c r="AD108" s="8"/>
      <c r="AE108" s="8"/>
    </row>
    <row r="109" spans="1:31" s="2" customFormat="1" x14ac:dyDescent="0.25">
      <c r="A109" s="8" t="s">
        <v>311</v>
      </c>
      <c r="B109" s="8" t="s">
        <v>259</v>
      </c>
      <c r="C109" s="8" t="s">
        <v>268</v>
      </c>
      <c r="D109" s="8"/>
      <c r="E109" s="8"/>
      <c r="F109" s="8"/>
      <c r="G109" s="8"/>
      <c r="H109" s="8"/>
      <c r="I109" s="8"/>
      <c r="J109" s="8"/>
      <c r="K109" s="8" t="s">
        <v>681</v>
      </c>
      <c r="L109" s="8" t="s">
        <v>682</v>
      </c>
      <c r="M109" s="8" t="s">
        <v>312</v>
      </c>
      <c r="N109" s="2" t="str">
        <f t="shared" si="9"/>
        <v>PEV10: The item "counterparty sector according to ESA 2010" shall be equal to 1 (central bank (ESA 2010 sector S.121)), 2 (deposit-taking corporations except the central bank (ESA 2010 sector S.122)), 3 (money market funds (ESA 2010 sector S.123)), 4 (investment funds other than money market funds (ESA 2010 sector S.124)), 5 (other financial intermediaries, except insurance corporations and pension funds (excluding financial vehicle corporations engaged in securitisation transactions) + financial auxiliaries + captive financial institutions and money lenders (ESA 2010 sector S.125 excluding FVCs + ESA 2010 sector S.126 + ESA 2010 sector S.127)), 6 (financial vehicle corporations engaged in securitisation transactions (a subdivision of ESA 2010 sector S.125)), 7 (insurance corporations (ESA 2010 sector S.128)), 8 (pension funds (ESA 2010 sector S.129)), 9 (non-financial corporations (ESA 2010 sector S.11)), 10 (general government (ESA 2010 sector S.13)), 11 (households and non-profit institutions serving households (ESA 2010 sector S.14 + ESA 2010 sector S.15)) --&gt;Template 1: PFE.06.02; Validation: {c0230} like '##8#' or (not({c0010} like 'ISIN/.*' or {c0010} like 'CAU/ISIN/.*') and ({c0230} like '##1#' or {c0230} like '##2#' or {c0230} like '##3#' or {c0230} like '##5#' or {c0230} like '##6#')); Expression: {ec0172}=[s2c_SE:x112] or {ec0172}=[s2c_SE:x113] or {ec0172}=[s2c_SE:x114] or {ec0172}=[s2c_SE:x115] or {ec0172}=[s2c_SE:x116] or {ec0172}=[s2c_SE:x117] or {ec0172}=[s2c_SE:x118] or {ec0172}=[s2c_SE:x119] or {ec0172}=[s2c_SE:x120] or {ec0172}=[s2c_SE:x121] or {ec0172}=[s2c_SE:x122]</v>
      </c>
      <c r="O109" s="8" t="s">
        <v>260</v>
      </c>
      <c r="P109" s="8" t="str">
        <f t="shared" si="14"/>
        <v/>
      </c>
      <c r="Q109" s="8" t="str">
        <f t="shared" si="15"/>
        <v>30 31</v>
      </c>
      <c r="R109" s="8"/>
      <c r="S109" s="8"/>
      <c r="T109" s="8"/>
      <c r="U109" s="8"/>
      <c r="V109" s="8"/>
      <c r="W109" s="8"/>
      <c r="X109" s="8"/>
      <c r="Y109" s="16" t="str">
        <f t="shared" si="22"/>
        <v>ECB Exclusively Validation</v>
      </c>
      <c r="Z109" s="8" t="s">
        <v>305</v>
      </c>
      <c r="AA109" s="8" t="s">
        <v>265</v>
      </c>
      <c r="AB109" s="8" t="s">
        <v>266</v>
      </c>
      <c r="AC109" s="8" t="s">
        <v>71</v>
      </c>
      <c r="AD109" s="8"/>
      <c r="AE109" s="8"/>
    </row>
    <row r="110" spans="1:31" s="2" customFormat="1" x14ac:dyDescent="0.25">
      <c r="A110" s="8" t="s">
        <v>313</v>
      </c>
      <c r="B110" s="8" t="s">
        <v>259</v>
      </c>
      <c r="C110" s="8" t="s">
        <v>268</v>
      </c>
      <c r="D110" s="8"/>
      <c r="E110" s="8"/>
      <c r="F110" s="8"/>
      <c r="G110" s="8"/>
      <c r="H110" s="8"/>
      <c r="I110" s="8"/>
      <c r="J110" s="8"/>
      <c r="K110" s="8" t="s">
        <v>88</v>
      </c>
      <c r="L110" s="8" t="s">
        <v>594</v>
      </c>
      <c r="M110" s="8" t="s">
        <v>314</v>
      </c>
      <c r="N110" s="2" t="str">
        <f t="shared" si="9"/>
        <v>PEV11: The item "counterparty sector according to ESA 2010" shall be equal to 12 (central bank (ESA 2010 sector S.121), deposit-taking corporations except the central bank (ESA 2010 sector S.122) and money market funds (ESA 2010 sector S.123)), 13 (non-MFIs, not included under 12) --&gt;Template 1: PFE.06.02; Validation: {c0230} like '##7#'; Expression: {ec0172}=[s2c_SE:x6000] or {ec0172}=[s2c_SE:x6003]</v>
      </c>
      <c r="O110" s="8" t="s">
        <v>260</v>
      </c>
      <c r="P110" s="8" t="str">
        <f t="shared" si="14"/>
        <v/>
      </c>
      <c r="Q110" s="8" t="str">
        <f t="shared" si="15"/>
        <v>30 31</v>
      </c>
      <c r="R110" s="8"/>
      <c r="S110" s="8"/>
      <c r="T110" s="8"/>
      <c r="U110" s="8"/>
      <c r="V110" s="8"/>
      <c r="W110" s="8"/>
      <c r="X110" s="8"/>
      <c r="Y110" s="16" t="str">
        <f t="shared" si="22"/>
        <v>ECB Exclusively Validation</v>
      </c>
      <c r="Z110" s="8" t="s">
        <v>305</v>
      </c>
      <c r="AA110" s="8" t="s">
        <v>265</v>
      </c>
      <c r="AB110" s="8" t="s">
        <v>266</v>
      </c>
      <c r="AC110" s="8" t="s">
        <v>71</v>
      </c>
      <c r="AD110" s="8"/>
      <c r="AE110" s="8"/>
    </row>
    <row r="111" spans="1:31" s="2" customFormat="1" x14ac:dyDescent="0.25">
      <c r="A111" s="8" t="s">
        <v>315</v>
      </c>
      <c r="B111" s="8" t="s">
        <v>259</v>
      </c>
      <c r="C111" s="8" t="s">
        <v>268</v>
      </c>
      <c r="D111" s="8"/>
      <c r="E111" s="8"/>
      <c r="F111" s="8"/>
      <c r="G111" s="8"/>
      <c r="H111" s="8"/>
      <c r="I111" s="8"/>
      <c r="J111" s="8"/>
      <c r="K111" s="8" t="s">
        <v>316</v>
      </c>
      <c r="L111" s="8" t="s">
        <v>317</v>
      </c>
      <c r="M111" s="8" t="s">
        <v>318</v>
      </c>
      <c r="N111" s="2" t="str">
        <f t="shared" si="9"/>
        <v xml:space="preserve">PEV12: The item "Counterparty sector according to ESA 2010" was not reported --&gt;Template 1: PFE.06.02; Validation: {c0230} like '##8#' or {c0230} like '##7#' or (not({c0010} like 'ISIN/.*' or {c0010} like 'CAU/ISIN/.*') and ({c0230} like '##1#' or {c0230} like '##2#' or {c0230} like '##3#' or {c0230} like '##5#' or {c0230} like '##6#' )); Expression: {ec0172}&lt;&gt;empty
</v>
      </c>
      <c r="O111" s="8" t="s">
        <v>260</v>
      </c>
      <c r="P111" s="8" t="str">
        <f t="shared" si="14"/>
        <v/>
      </c>
      <c r="Q111" s="8" t="str">
        <f t="shared" si="15"/>
        <v>30 31</v>
      </c>
      <c r="R111" s="8"/>
      <c r="S111" s="8"/>
      <c r="T111" s="8"/>
      <c r="U111" s="8"/>
      <c r="V111" s="8"/>
      <c r="W111" s="8"/>
      <c r="X111" s="8"/>
      <c r="Y111" s="16" t="str">
        <f t="shared" si="22"/>
        <v>ECB Exclusively Validation</v>
      </c>
      <c r="Z111" s="8" t="s">
        <v>305</v>
      </c>
      <c r="AA111" s="8" t="s">
        <v>265</v>
      </c>
      <c r="AB111" s="8" t="s">
        <v>266</v>
      </c>
      <c r="AC111" s="8" t="s">
        <v>71</v>
      </c>
      <c r="AD111" s="8"/>
      <c r="AE111" s="8"/>
    </row>
    <row r="112" spans="1:31" s="2" customFormat="1" x14ac:dyDescent="0.25">
      <c r="A112" s="8" t="s">
        <v>319</v>
      </c>
      <c r="B112" s="8" t="s">
        <v>259</v>
      </c>
      <c r="C112" s="8" t="s">
        <v>268</v>
      </c>
      <c r="D112" s="8"/>
      <c r="E112" s="8"/>
      <c r="F112" s="8"/>
      <c r="G112" s="8"/>
      <c r="H112" s="8"/>
      <c r="I112" s="8"/>
      <c r="J112" s="8"/>
      <c r="K112" s="8" t="s">
        <v>320</v>
      </c>
      <c r="L112" s="8" t="s">
        <v>321</v>
      </c>
      <c r="M112" s="8" t="s">
        <v>322</v>
      </c>
      <c r="N112" s="2" t="str">
        <f t="shared" si="9"/>
        <v>PEV13: The item "Country of residence for collective investment undertakings" was reported but not expected for this specific CIC code --&gt;Template 1: PFE.06.02; Validation: not({c0230} like '##4#') or ({c0010} like 'ISIN/.*' or {c0010} like 'CAU/ISIN/.*'); Expression: {ec0211} = empty</v>
      </c>
      <c r="O112" s="8" t="s">
        <v>260</v>
      </c>
      <c r="P112" s="8" t="str">
        <f t="shared" si="14"/>
        <v/>
      </c>
      <c r="Q112" s="8" t="str">
        <f t="shared" si="15"/>
        <v>30 31</v>
      </c>
      <c r="R112" s="8"/>
      <c r="S112" s="8"/>
      <c r="T112" s="8"/>
      <c r="U112" s="8"/>
      <c r="V112" s="8"/>
      <c r="W112" s="8"/>
      <c r="X112" s="8"/>
      <c r="Y112" s="16" t="str">
        <f t="shared" si="22"/>
        <v>ECB Exclusively Validation</v>
      </c>
      <c r="Z112" s="8" t="s">
        <v>305</v>
      </c>
      <c r="AA112" s="8" t="s">
        <v>265</v>
      </c>
      <c r="AB112" s="8" t="s">
        <v>266</v>
      </c>
      <c r="AC112" s="8" t="s">
        <v>70</v>
      </c>
      <c r="AD112" s="8"/>
      <c r="AE112" s="8"/>
    </row>
    <row r="113" spans="1:31" s="2" customFormat="1" x14ac:dyDescent="0.25">
      <c r="A113" s="8" t="s">
        <v>323</v>
      </c>
      <c r="B113" s="8" t="s">
        <v>259</v>
      </c>
      <c r="C113" s="8" t="s">
        <v>268</v>
      </c>
      <c r="D113" s="8"/>
      <c r="E113" s="8"/>
      <c r="F113" s="8"/>
      <c r="G113" s="8"/>
      <c r="H113" s="8"/>
      <c r="I113" s="8"/>
      <c r="J113" s="8"/>
      <c r="K113" s="8" t="s">
        <v>324</v>
      </c>
      <c r="L113" s="8" t="s">
        <v>325</v>
      </c>
      <c r="M113" s="8" t="s">
        <v>326</v>
      </c>
      <c r="N113" s="2" t="str">
        <f t="shared" si="9"/>
        <v xml:space="preserve">PEV14: The item "Country of residence for collective investment undertakings" was not reported --&gt;Template 1: PFE.06.02; Validation: {c0230} like '##4#' and not({c0010} like 'ISIN/.*' or {c0010} like 'CAU/ISIN/.*'); Expression: {ec0211} &lt;&gt; empty </v>
      </c>
      <c r="O113" s="8" t="s">
        <v>260</v>
      </c>
      <c r="P113" s="8" t="str">
        <f t="shared" si="14"/>
        <v/>
      </c>
      <c r="Q113" s="8" t="str">
        <f t="shared" si="15"/>
        <v>30 31</v>
      </c>
      <c r="R113" s="8"/>
      <c r="S113" s="8"/>
      <c r="T113" s="8"/>
      <c r="U113" s="8"/>
      <c r="V113" s="8"/>
      <c r="W113" s="8"/>
      <c r="X113" s="8"/>
      <c r="Y113" s="16" t="str">
        <f t="shared" si="22"/>
        <v>ECB Exclusively Validation</v>
      </c>
      <c r="Z113" s="8" t="s">
        <v>305</v>
      </c>
      <c r="AA113" s="8" t="s">
        <v>265</v>
      </c>
      <c r="AB113" s="8" t="s">
        <v>266</v>
      </c>
      <c r="AC113" s="8" t="s">
        <v>71</v>
      </c>
      <c r="AD113" s="8"/>
      <c r="AE113" s="8"/>
    </row>
    <row r="114" spans="1:31" s="2" customFormat="1" x14ac:dyDescent="0.25">
      <c r="A114" s="8" t="s">
        <v>327</v>
      </c>
      <c r="B114" s="8" t="s">
        <v>259</v>
      </c>
      <c r="C114" s="8" t="s">
        <v>268</v>
      </c>
      <c r="D114" s="8"/>
      <c r="E114" s="8"/>
      <c r="F114" s="8"/>
      <c r="G114" s="8"/>
      <c r="H114" s="8"/>
      <c r="I114" s="8"/>
      <c r="J114" s="8"/>
      <c r="K114" s="8" t="s">
        <v>328</v>
      </c>
      <c r="L114" s="8" t="s">
        <v>329</v>
      </c>
      <c r="M114" s="8" t="s">
        <v>330</v>
      </c>
      <c r="N114" s="2" t="str">
        <f t="shared" si="9"/>
        <v xml:space="preserve">PEV15: The item "Instrument classification according to ESA 2010" was not reported --&gt;Template 1: PFE.06.02; Validation: {c0230} like '##1#' or {c0230} like '##2#' or {c0230} like '##3#' or {c0230} like '##5#' or {c0230} like '##6#'; Expression: {ec0232} &lt;&gt; empty </v>
      </c>
      <c r="O114" s="8" t="s">
        <v>260</v>
      </c>
      <c r="P114" s="8" t="str">
        <f t="shared" si="14"/>
        <v/>
      </c>
      <c r="Q114" s="8" t="str">
        <f t="shared" si="15"/>
        <v>30 31</v>
      </c>
      <c r="R114" s="8"/>
      <c r="S114" s="8"/>
      <c r="T114" s="8"/>
      <c r="U114" s="8"/>
      <c r="V114" s="8"/>
      <c r="W114" s="8"/>
      <c r="X114" s="8"/>
      <c r="Y114" s="16" t="str">
        <f t="shared" si="22"/>
        <v>ECB Exclusively Validation</v>
      </c>
      <c r="Z114" s="8" t="s">
        <v>305</v>
      </c>
      <c r="AA114" s="8" t="s">
        <v>265</v>
      </c>
      <c r="AB114" s="8" t="s">
        <v>266</v>
      </c>
      <c r="AC114" s="8" t="s">
        <v>71</v>
      </c>
      <c r="AD114" s="8"/>
      <c r="AE114" s="8"/>
    </row>
    <row r="115" spans="1:31" s="2" customFormat="1" x14ac:dyDescent="0.25">
      <c r="A115" s="8" t="s">
        <v>331</v>
      </c>
      <c r="B115" s="8" t="s">
        <v>259</v>
      </c>
      <c r="C115" s="8" t="s">
        <v>268</v>
      </c>
      <c r="D115" s="8"/>
      <c r="E115" s="8"/>
      <c r="F115" s="8"/>
      <c r="G115" s="8"/>
      <c r="H115" s="8"/>
      <c r="I115" s="8"/>
      <c r="J115" s="8"/>
      <c r="K115" s="8" t="s">
        <v>332</v>
      </c>
      <c r="L115" s="8" t="s">
        <v>333</v>
      </c>
      <c r="M115" s="8" t="s">
        <v>334</v>
      </c>
      <c r="N115" s="2" t="str">
        <f t="shared" si="9"/>
        <v xml:space="preserve">PEV16: The item "Instrument classification according to ESA 2010" was reported but not expected for this specific CIC code --&gt;Template 1: PFE.06.02; Validation: {c0230} like '##4#' or {c0230} like '##7#' or {c0230} like '##8#' or {c0230} like '##9#' or {c0230} like '##0#' ; Expression: {ec0232} = empty </v>
      </c>
      <c r="O115" s="8" t="s">
        <v>260</v>
      </c>
      <c r="P115" s="8" t="str">
        <f t="shared" si="14"/>
        <v/>
      </c>
      <c r="Q115" s="8" t="str">
        <f t="shared" si="15"/>
        <v>30 31</v>
      </c>
      <c r="R115" s="8"/>
      <c r="S115" s="8"/>
      <c r="T115" s="8"/>
      <c r="U115" s="8"/>
      <c r="V115" s="8"/>
      <c r="W115" s="8"/>
      <c r="X115" s="8"/>
      <c r="Y115" s="16" t="str">
        <f t="shared" si="22"/>
        <v>ECB Exclusively Validation</v>
      </c>
      <c r="Z115" s="8" t="s">
        <v>305</v>
      </c>
      <c r="AA115" s="8" t="s">
        <v>265</v>
      </c>
      <c r="AB115" s="8" t="s">
        <v>266</v>
      </c>
      <c r="AC115" s="8" t="s">
        <v>70</v>
      </c>
      <c r="AD115" s="8"/>
      <c r="AE115" s="8"/>
    </row>
    <row r="116" spans="1:31" s="2" customFormat="1" x14ac:dyDescent="0.25">
      <c r="A116" s="8" t="s">
        <v>335</v>
      </c>
      <c r="B116" s="8" t="s">
        <v>259</v>
      </c>
      <c r="C116" s="8" t="s">
        <v>268</v>
      </c>
      <c r="D116" s="8"/>
      <c r="E116" s="8"/>
      <c r="F116" s="8"/>
      <c r="G116" s="8"/>
      <c r="H116" s="8"/>
      <c r="I116" s="8"/>
      <c r="J116" s="8"/>
      <c r="K116" s="8" t="s">
        <v>328</v>
      </c>
      <c r="L116" s="8" t="s">
        <v>620</v>
      </c>
      <c r="M116" s="8" t="s">
        <v>599</v>
      </c>
      <c r="N116" s="2" t="str">
        <f t="shared" si="9"/>
        <v>PEV17: The item "instrument classification according to ESA 2010" shall be equal to 1 (instrument is (I), (ii) or (iii)), 2 (instrument is (iv)), 3 (instrument is (v) or (vi)), 9 (any other instrument) --&gt;Template 1: PFE.06.02; Validation: {c0230} like '##1#' or {c0230} like '##2#' or {c0230} like '##3#' or {c0230} like '##5#' or {c0230} like '##6#'; Expression: {ec0232}=[s2c_MC:x244] or {ec0232}=[s2c_MC:x245] or {ec0232}=[s2c_MC:x246] or {ec0232}=[s2c_MC:x247]</v>
      </c>
      <c r="O116" s="8" t="s">
        <v>260</v>
      </c>
      <c r="P116" s="8" t="str">
        <f t="shared" si="14"/>
        <v/>
      </c>
      <c r="Q116" s="8" t="str">
        <f t="shared" si="15"/>
        <v>30 31</v>
      </c>
      <c r="R116" s="8"/>
      <c r="S116" s="8"/>
      <c r="T116" s="8"/>
      <c r="U116" s="8"/>
      <c r="V116" s="8"/>
      <c r="W116" s="8"/>
      <c r="X116" s="8"/>
      <c r="Y116" s="16" t="str">
        <f t="shared" si="22"/>
        <v>ECB Exclusively Validation</v>
      </c>
      <c r="Z116" s="8" t="s">
        <v>305</v>
      </c>
      <c r="AA116" s="8" t="s">
        <v>265</v>
      </c>
      <c r="AB116" s="8" t="s">
        <v>266</v>
      </c>
      <c r="AC116" s="8" t="s">
        <v>71</v>
      </c>
      <c r="AD116" s="8"/>
      <c r="AE116" s="8"/>
    </row>
    <row r="117" spans="1:31" s="2" customFormat="1" x14ac:dyDescent="0.25">
      <c r="A117" s="8" t="s">
        <v>336</v>
      </c>
      <c r="B117" s="8" t="s">
        <v>259</v>
      </c>
      <c r="C117" s="8" t="s">
        <v>268</v>
      </c>
      <c r="D117" s="8"/>
      <c r="E117" s="8"/>
      <c r="F117" s="8"/>
      <c r="G117" s="8"/>
      <c r="H117" s="8"/>
      <c r="I117" s="8"/>
      <c r="J117" s="8"/>
      <c r="K117" s="8"/>
      <c r="L117" s="8" t="s">
        <v>619</v>
      </c>
      <c r="M117" s="8" t="s">
        <v>337</v>
      </c>
      <c r="N117" s="2" t="str">
        <f t="shared" si="9"/>
        <v>PEV18: The "Issue date" is after the "Maturity date" --&gt;Template 1: PFE.06.02; Expression: If ({ec0271} &lt;&gt; empty and {c0280} &lt;&gt; empty) then {ec0271}&lt;={c0280}</v>
      </c>
      <c r="O117" s="8" t="s">
        <v>260</v>
      </c>
      <c r="P117" s="8" t="str">
        <f t="shared" si="14"/>
        <v/>
      </c>
      <c r="Q117" s="8" t="str">
        <f t="shared" si="15"/>
        <v>30 31</v>
      </c>
      <c r="R117" s="8"/>
      <c r="S117" s="8"/>
      <c r="T117" s="8"/>
      <c r="U117" s="8"/>
      <c r="V117" s="8"/>
      <c r="W117" s="8"/>
      <c r="X117" s="8"/>
      <c r="Y117" s="16" t="str">
        <f t="shared" si="22"/>
        <v>ECB Exclusively Validation</v>
      </c>
      <c r="Z117" s="8" t="s">
        <v>305</v>
      </c>
      <c r="AA117" s="8" t="s">
        <v>265</v>
      </c>
      <c r="AB117" s="8" t="s">
        <v>266</v>
      </c>
      <c r="AC117" s="8" t="s">
        <v>71</v>
      </c>
      <c r="AD117" s="8"/>
      <c r="AE117" s="8"/>
    </row>
    <row r="118" spans="1:31" s="2" customFormat="1" x14ac:dyDescent="0.25">
      <c r="A118" s="8" t="s">
        <v>338</v>
      </c>
      <c r="B118" s="8" t="s">
        <v>259</v>
      </c>
      <c r="C118" s="8" t="s">
        <v>268</v>
      </c>
      <c r="D118" s="8"/>
      <c r="E118" s="8"/>
      <c r="F118" s="8"/>
      <c r="G118" s="8"/>
      <c r="H118" s="8"/>
      <c r="I118" s="8"/>
      <c r="J118" s="8"/>
      <c r="K118" s="8"/>
      <c r="L118" s="8" t="s">
        <v>339</v>
      </c>
      <c r="M118" s="8" t="s">
        <v>340</v>
      </c>
      <c r="N118" s="2" t="str">
        <f t="shared" si="9"/>
        <v>PEV19: The item "Issue date" was not reported --&gt;Template 1: PFE.06.02; Expression: If (({c0230} like '##1#' or {c0230} like '##2#' or {c0230} like '##5#' or {c0230} like '##6#') and not({c0010} like 'ISIN/.*' or {c0010} like 'CAU/ISIN/.*')) or ({c0230} like '##8#') then {ec0271} &lt;&gt; empty</v>
      </c>
      <c r="O118" s="8" t="s">
        <v>260</v>
      </c>
      <c r="P118" s="8" t="str">
        <f t="shared" si="14"/>
        <v/>
      </c>
      <c r="Q118" s="8" t="str">
        <f t="shared" si="15"/>
        <v>30 31</v>
      </c>
      <c r="R118" s="8"/>
      <c r="S118" s="8"/>
      <c r="T118" s="8"/>
      <c r="U118" s="8"/>
      <c r="V118" s="8"/>
      <c r="W118" s="8"/>
      <c r="X118" s="8"/>
      <c r="Y118" s="16" t="str">
        <f t="shared" si="22"/>
        <v>ECB Exclusively Validation</v>
      </c>
      <c r="Z118" s="8" t="s">
        <v>305</v>
      </c>
      <c r="AA118" s="8" t="s">
        <v>265</v>
      </c>
      <c r="AB118" s="8" t="s">
        <v>266</v>
      </c>
      <c r="AC118" s="8" t="s">
        <v>71</v>
      </c>
      <c r="AD118" s="8"/>
      <c r="AE118" s="8"/>
    </row>
    <row r="119" spans="1:31" s="2" customFormat="1" x14ac:dyDescent="0.25">
      <c r="A119" s="8" t="s">
        <v>341</v>
      </c>
      <c r="B119" s="8" t="s">
        <v>259</v>
      </c>
      <c r="C119" s="8" t="s">
        <v>268</v>
      </c>
      <c r="D119" s="8"/>
      <c r="E119" s="8"/>
      <c r="F119" s="8"/>
      <c r="G119" s="8"/>
      <c r="H119" s="8"/>
      <c r="I119" s="8"/>
      <c r="J119" s="8"/>
      <c r="K119" s="8"/>
      <c r="L119" s="8" t="s">
        <v>342</v>
      </c>
      <c r="M119" s="8" t="s">
        <v>343</v>
      </c>
      <c r="N119" s="2" t="str">
        <f t="shared" si="9"/>
        <v>PEV20: The item "Issue date" was reported --&gt;Template 1: PFE.06.02; Expression: If (({c0230} like '##1#' or {c0230} like '##2#' or {c0230} like '##5#' or {c0230} like '##6#') and ({c0010} like 'ISIN/.*' or {c0010} like 'CAU/ISIN/.*')) or ({c0230} like '##3#') or ({c0230} like '##4#') or ({c0230} like '##7#') or ({c0230} like '##9#') or ({c0230} like '##0#') then {ec0271} = empty</v>
      </c>
      <c r="O119" s="8" t="s">
        <v>260</v>
      </c>
      <c r="P119" s="8" t="str">
        <f t="shared" si="14"/>
        <v/>
      </c>
      <c r="Q119" s="8" t="str">
        <f t="shared" si="15"/>
        <v>30 31</v>
      </c>
      <c r="R119" s="8"/>
      <c r="S119" s="8"/>
      <c r="T119" s="8"/>
      <c r="U119" s="8"/>
      <c r="V119" s="8"/>
      <c r="W119" s="8"/>
      <c r="X119" s="8"/>
      <c r="Y119" s="16" t="str">
        <f t="shared" si="22"/>
        <v>ECB Exclusively Validation</v>
      </c>
      <c r="Z119" s="8" t="s">
        <v>305</v>
      </c>
      <c r="AA119" s="8" t="s">
        <v>265</v>
      </c>
      <c r="AB119" s="8" t="s">
        <v>266</v>
      </c>
      <c r="AC119" s="8" t="s">
        <v>70</v>
      </c>
      <c r="AD119" s="8"/>
      <c r="AE119" s="8"/>
    </row>
    <row r="120" spans="1:31" s="2" customFormat="1" x14ac:dyDescent="0.25">
      <c r="A120" s="8" t="s">
        <v>344</v>
      </c>
      <c r="B120" s="8" t="s">
        <v>259</v>
      </c>
      <c r="C120" s="8" t="s">
        <v>268</v>
      </c>
      <c r="D120" s="8"/>
      <c r="E120" s="8"/>
      <c r="F120" s="8"/>
      <c r="G120" s="8"/>
      <c r="H120" s="8"/>
      <c r="I120" s="8"/>
      <c r="J120" s="8"/>
      <c r="K120" s="8"/>
      <c r="L120" s="8" t="s">
        <v>345</v>
      </c>
      <c r="M120" s="8" t="s">
        <v>346</v>
      </c>
      <c r="N120" s="2" t="str">
        <f t="shared" si="9"/>
        <v>PEV21: The "Issue date" is after the "Split date" --&gt;Template 1: PFE.06.02; Expression: If ({ec0271} &lt;&gt; empty and {ec0290} &lt;&gt; empty) then {ec0271}&lt;={ec0290}</v>
      </c>
      <c r="O120" s="8" t="s">
        <v>260</v>
      </c>
      <c r="P120" s="8" t="str">
        <f t="shared" si="14"/>
        <v/>
      </c>
      <c r="Q120" s="8" t="str">
        <f t="shared" si="15"/>
        <v>30 31</v>
      </c>
      <c r="R120" s="8"/>
      <c r="S120" s="8"/>
      <c r="T120" s="8"/>
      <c r="U120" s="8"/>
      <c r="V120" s="8"/>
      <c r="W120" s="8"/>
      <c r="X120" s="8"/>
      <c r="Y120" s="16" t="str">
        <f t="shared" si="22"/>
        <v>ECB Exclusively Validation</v>
      </c>
      <c r="Z120" s="8" t="s">
        <v>305</v>
      </c>
      <c r="AA120" s="8" t="s">
        <v>265</v>
      </c>
      <c r="AB120" s="8" t="s">
        <v>266</v>
      </c>
      <c r="AC120" s="8" t="s">
        <v>71</v>
      </c>
      <c r="AD120" s="8"/>
      <c r="AE120" s="8"/>
    </row>
    <row r="121" spans="1:31" s="2" customFormat="1" x14ac:dyDescent="0.25">
      <c r="A121" s="8" t="s">
        <v>347</v>
      </c>
      <c r="B121" s="8" t="s">
        <v>259</v>
      </c>
      <c r="C121" s="8" t="s">
        <v>268</v>
      </c>
      <c r="D121" s="8"/>
      <c r="E121" s="8"/>
      <c r="F121" s="8"/>
      <c r="G121" s="8"/>
      <c r="H121" s="8"/>
      <c r="I121" s="8"/>
      <c r="J121" s="8"/>
      <c r="K121" s="8"/>
      <c r="L121" s="8" t="s">
        <v>348</v>
      </c>
      <c r="M121" s="8" t="s">
        <v>600</v>
      </c>
      <c r="N121" s="2" t="str">
        <f t="shared" si="9"/>
        <v>PEV22: Either "split date" or "split factor" was reported while the other was not. --&gt;Template 1: PFE.06.02; Expression: ({ec0290} = empty and {ec0300} = empty) or ({ec0290} &lt;&gt; empty and {ec0300} &lt;&gt; empty)</v>
      </c>
      <c r="O121" s="8" t="s">
        <v>260</v>
      </c>
      <c r="P121" s="8" t="str">
        <f t="shared" si="14"/>
        <v/>
      </c>
      <c r="Q121" s="8" t="str">
        <f t="shared" si="15"/>
        <v>30 31</v>
      </c>
      <c r="R121" s="8"/>
      <c r="S121" s="8"/>
      <c r="T121" s="8"/>
      <c r="U121" s="8"/>
      <c r="V121" s="8"/>
      <c r="W121" s="8"/>
      <c r="X121" s="8"/>
      <c r="Y121" s="16" t="str">
        <f t="shared" si="22"/>
        <v>ECB Exclusively Validation</v>
      </c>
      <c r="Z121" s="2" t="str">
        <f t="shared" ref="Z121:Z182" si="23">IF(D121="",IF(E121="",IF(F121="",IF(G121="","IT"))),"CT")</f>
        <v>IT</v>
      </c>
      <c r="AA121" s="8" t="s">
        <v>265</v>
      </c>
      <c r="AB121" s="16" t="s">
        <v>266</v>
      </c>
      <c r="AC121" s="8" t="s">
        <v>71</v>
      </c>
      <c r="AD121" s="8"/>
      <c r="AE121" s="8"/>
    </row>
    <row r="122" spans="1:31" s="2" customFormat="1" x14ac:dyDescent="0.25">
      <c r="A122" s="8" t="s">
        <v>349</v>
      </c>
      <c r="B122" s="8" t="s">
        <v>259</v>
      </c>
      <c r="C122" s="8" t="s">
        <v>268</v>
      </c>
      <c r="D122" s="8"/>
      <c r="E122" s="8"/>
      <c r="F122" s="8"/>
      <c r="G122" s="8"/>
      <c r="H122" s="8"/>
      <c r="I122" s="8"/>
      <c r="J122" s="8"/>
      <c r="K122" s="8"/>
      <c r="L122" s="8" t="s">
        <v>350</v>
      </c>
      <c r="M122" s="8" t="s">
        <v>575</v>
      </c>
      <c r="N122" s="2" t="str">
        <f t="shared" si="9"/>
        <v>PEV23: If "split date" is reported "issue date" should be reported. --&gt;Template 1: PFE.06.02; Expression: If {ec0290} &lt;&gt; empty then {ec0271} &lt;&gt; empty</v>
      </c>
      <c r="O122" s="8" t="s">
        <v>260</v>
      </c>
      <c r="P122" s="8" t="str">
        <f t="shared" si="14"/>
        <v/>
      </c>
      <c r="Q122" s="8" t="str">
        <f t="shared" si="15"/>
        <v>30 31</v>
      </c>
      <c r="R122" s="8"/>
      <c r="S122" s="8"/>
      <c r="T122" s="8"/>
      <c r="U122" s="8"/>
      <c r="V122" s="8"/>
      <c r="W122" s="8"/>
      <c r="X122" s="8"/>
      <c r="Y122" s="16" t="str">
        <f t="shared" si="22"/>
        <v>ECB Exclusively Validation</v>
      </c>
      <c r="Z122" s="2" t="str">
        <f t="shared" si="23"/>
        <v>IT</v>
      </c>
      <c r="AA122" s="8" t="s">
        <v>265</v>
      </c>
      <c r="AB122" s="16" t="s">
        <v>266</v>
      </c>
      <c r="AC122" s="8" t="s">
        <v>70</v>
      </c>
      <c r="AD122" s="8"/>
      <c r="AE122" s="8"/>
    </row>
    <row r="123" spans="1:31" s="2" customFormat="1" x14ac:dyDescent="0.25">
      <c r="A123" s="8" t="s">
        <v>351</v>
      </c>
      <c r="B123" s="8" t="s">
        <v>259</v>
      </c>
      <c r="C123" s="8" t="s">
        <v>268</v>
      </c>
      <c r="D123" s="8"/>
      <c r="E123" s="8"/>
      <c r="F123" s="8"/>
      <c r="G123" s="8"/>
      <c r="H123" s="8"/>
      <c r="I123" s="8"/>
      <c r="J123" s="8"/>
      <c r="K123" s="8"/>
      <c r="L123" s="8" t="s">
        <v>566</v>
      </c>
      <c r="M123" s="8" t="s">
        <v>728</v>
      </c>
      <c r="N123" s="2" t="str">
        <f t="shared" si="9"/>
        <v>PEV24: "Split date" or "split factor" is reported and CIC is not like '##3#' --&gt;Template 1: PFE.06.02; Expression: If {ec0290} &lt;&gt; empty or {ec0300} &lt;&gt; empty then {C0230} like '##3#'</v>
      </c>
      <c r="O123" s="8" t="s">
        <v>260</v>
      </c>
      <c r="P123" s="8" t="str">
        <f t="shared" si="14"/>
        <v/>
      </c>
      <c r="Q123" s="8" t="str">
        <f t="shared" si="15"/>
        <v>30 31</v>
      </c>
      <c r="R123" s="8"/>
      <c r="S123" s="8"/>
      <c r="T123" s="8"/>
      <c r="U123" s="8"/>
      <c r="V123" s="8"/>
      <c r="W123" s="8"/>
      <c r="X123" s="8"/>
      <c r="Y123" s="16" t="str">
        <f t="shared" si="22"/>
        <v>ECB Exclusively Validation</v>
      </c>
      <c r="Z123" s="2" t="str">
        <f t="shared" si="23"/>
        <v>IT</v>
      </c>
      <c r="AA123" s="8" t="s">
        <v>265</v>
      </c>
      <c r="AB123" s="16" t="s">
        <v>266</v>
      </c>
      <c r="AC123" s="8" t="s">
        <v>70</v>
      </c>
      <c r="AD123" s="8"/>
      <c r="AE123" s="8"/>
    </row>
    <row r="124" spans="1:31" s="2" customFormat="1" x14ac:dyDescent="0.25">
      <c r="A124" s="8" t="s">
        <v>352</v>
      </c>
      <c r="B124" s="8" t="s">
        <v>259</v>
      </c>
      <c r="C124" s="8" t="s">
        <v>268</v>
      </c>
      <c r="D124" s="8"/>
      <c r="E124" s="8"/>
      <c r="F124" s="8"/>
      <c r="G124" s="8"/>
      <c r="H124" s="8"/>
      <c r="I124" s="8"/>
      <c r="J124" s="8"/>
      <c r="K124" s="8"/>
      <c r="L124" s="8" t="s">
        <v>353</v>
      </c>
      <c r="M124" s="8" t="s">
        <v>576</v>
      </c>
      <c r="N124" s="2" t="str">
        <f t="shared" si="9"/>
        <v>PEV25: If "split factor" is reported "issue date" should be reported. --&gt;Template 1: PFE.06.02; Expression: If {ec0300} &lt;&gt; empty then {ec0271} &lt;&gt; empty</v>
      </c>
      <c r="O124" s="8" t="s">
        <v>260</v>
      </c>
      <c r="P124" s="8" t="str">
        <f t="shared" si="14"/>
        <v/>
      </c>
      <c r="Q124" s="8" t="str">
        <f t="shared" si="15"/>
        <v>30 31</v>
      </c>
      <c r="R124" s="8"/>
      <c r="S124" s="8"/>
      <c r="T124" s="8"/>
      <c r="U124" s="8"/>
      <c r="V124" s="8"/>
      <c r="W124" s="8"/>
      <c r="X124" s="8"/>
      <c r="Y124" s="16" t="str">
        <f t="shared" si="22"/>
        <v>ECB Exclusively Validation</v>
      </c>
      <c r="Z124" s="2" t="str">
        <f t="shared" si="23"/>
        <v>IT</v>
      </c>
      <c r="AA124" s="8" t="s">
        <v>265</v>
      </c>
      <c r="AB124" s="16" t="s">
        <v>266</v>
      </c>
      <c r="AC124" s="8" t="s">
        <v>70</v>
      </c>
      <c r="AD124" s="8"/>
      <c r="AE124" s="8"/>
    </row>
    <row r="125" spans="1:31" s="2" customFormat="1" x14ac:dyDescent="0.25">
      <c r="A125" s="8" t="s">
        <v>354</v>
      </c>
      <c r="B125" s="8" t="s">
        <v>259</v>
      </c>
      <c r="C125" s="8" t="s">
        <v>355</v>
      </c>
      <c r="D125" s="8"/>
      <c r="E125" s="8"/>
      <c r="F125" s="8"/>
      <c r="G125" s="8"/>
      <c r="H125" s="8"/>
      <c r="I125" s="8"/>
      <c r="J125" s="8" t="s">
        <v>300</v>
      </c>
      <c r="K125" s="8"/>
      <c r="L125" s="8" t="s">
        <v>567</v>
      </c>
      <c r="M125" s="8" t="s">
        <v>618</v>
      </c>
      <c r="N125" s="2" t="str">
        <f t="shared" si="9"/>
        <v>PEV26: The item "Members" is not equal to the sum of "active members", "deferred members" and "retired members" --&gt;Template 1: PFE.50.01; Columns: c0040; Expression: {er0001}={r0010}+{r0020}+{er0031}</v>
      </c>
      <c r="O125" s="8">
        <v>30</v>
      </c>
      <c r="P125" s="8" t="str">
        <f t="shared" si="14"/>
        <v/>
      </c>
      <c r="Q125" s="8" t="str">
        <f t="shared" si="15"/>
        <v>30</v>
      </c>
      <c r="R125" s="8"/>
      <c r="S125" s="8"/>
      <c r="T125" s="8"/>
      <c r="U125" s="8"/>
      <c r="V125" s="8"/>
      <c r="W125" s="8"/>
      <c r="X125" s="8"/>
      <c r="Y125" s="16" t="str">
        <f t="shared" si="22"/>
        <v>ECB Exclusively Validation</v>
      </c>
      <c r="Z125" s="2" t="str">
        <f t="shared" si="23"/>
        <v>IT</v>
      </c>
      <c r="AA125" s="2" t="s">
        <v>265</v>
      </c>
      <c r="AB125" s="2" t="s">
        <v>266</v>
      </c>
      <c r="AC125" s="8" t="s">
        <v>70</v>
      </c>
      <c r="AD125" s="8"/>
      <c r="AE125" s="8"/>
    </row>
    <row r="126" spans="1:31" s="2" customFormat="1" x14ac:dyDescent="0.25">
      <c r="A126" s="8" t="s">
        <v>356</v>
      </c>
      <c r="B126" s="8" t="s">
        <v>259</v>
      </c>
      <c r="C126" s="8" t="s">
        <v>293</v>
      </c>
      <c r="D126" s="8" t="s">
        <v>357</v>
      </c>
      <c r="E126" s="8"/>
      <c r="F126" s="8"/>
      <c r="G126" s="8"/>
      <c r="H126" s="8"/>
      <c r="I126" s="8"/>
      <c r="J126" s="8"/>
      <c r="K126" s="8" t="s">
        <v>568</v>
      </c>
      <c r="L126" s="8" t="s">
        <v>561</v>
      </c>
      <c r="M126" s="8" t="s">
        <v>358</v>
      </c>
      <c r="N126" s="2" t="str">
        <f t="shared" si="9"/>
        <v>PEV28: The item "reinsurance recoverables" is not the same for template PFE.02.01 and EP.02.01 --&gt;Template 1: PFE.02.01; Template 2: EP.02.01; Validation: {EP.02.01, ez0010}=[s2c_AM:x6000]; Expression: {PFE.02.01, r0240,c0040}={EP.02.01, er0270,ec0010}</v>
      </c>
      <c r="O126" s="8" t="s">
        <v>260</v>
      </c>
      <c r="P126" s="8" t="str">
        <f t="shared" si="14"/>
        <v/>
      </c>
      <c r="Q126" s="8" t="str">
        <f t="shared" si="15"/>
        <v>30 31</v>
      </c>
      <c r="R126" s="8"/>
      <c r="S126" s="8"/>
      <c r="T126" s="8"/>
      <c r="U126" s="8"/>
      <c r="V126" s="8"/>
      <c r="W126" s="8"/>
      <c r="X126" s="8"/>
      <c r="Y126" s="16" t="str">
        <f t="shared" si="22"/>
        <v>ECB Exclusively Validation</v>
      </c>
      <c r="Z126" s="2" t="str">
        <f t="shared" si="23"/>
        <v>CT</v>
      </c>
      <c r="AA126" s="2" t="s">
        <v>265</v>
      </c>
      <c r="AB126" s="2" t="s">
        <v>266</v>
      </c>
      <c r="AC126" s="8" t="s">
        <v>71</v>
      </c>
      <c r="AD126" s="8"/>
      <c r="AE126" s="8"/>
    </row>
    <row r="127" spans="1:31" s="2" customFormat="1" x14ac:dyDescent="0.25">
      <c r="A127" s="8" t="s">
        <v>359</v>
      </c>
      <c r="B127" s="8" t="s">
        <v>259</v>
      </c>
      <c r="C127" s="8" t="s">
        <v>293</v>
      </c>
      <c r="D127" s="8" t="s">
        <v>357</v>
      </c>
      <c r="E127" s="8"/>
      <c r="F127" s="8"/>
      <c r="G127" s="8"/>
      <c r="H127" s="8"/>
      <c r="I127" s="8"/>
      <c r="J127" s="8"/>
      <c r="K127" s="8" t="s">
        <v>568</v>
      </c>
      <c r="L127" s="8" t="s">
        <v>562</v>
      </c>
      <c r="M127" s="8" t="s">
        <v>360</v>
      </c>
      <c r="N127" s="2" t="str">
        <f t="shared" si="9"/>
        <v>PEV29: The item "claims of pension funds on pension manages" is not the same for template PFE.02.01 and EP.02.01 --&gt;Template 1: PFE.02.01; Template 2: EP.02.01; Validation: {EP.02.01, ez0010}=[s2c_AM:x6000]; Expression: {PFE.02.01, er0261,c0040}={EP.02.01, er0260,ec0010}</v>
      </c>
      <c r="O127" s="8" t="s">
        <v>260</v>
      </c>
      <c r="P127" s="8" t="str">
        <f t="shared" si="14"/>
        <v/>
      </c>
      <c r="Q127" s="8" t="str">
        <f t="shared" si="15"/>
        <v>30 31</v>
      </c>
      <c r="R127" s="8"/>
      <c r="S127" s="8"/>
      <c r="T127" s="8"/>
      <c r="U127" s="8"/>
      <c r="V127" s="8"/>
      <c r="W127" s="8"/>
      <c r="X127" s="8"/>
      <c r="Y127" s="16" t="str">
        <f t="shared" si="22"/>
        <v>ECB Exclusively Validation</v>
      </c>
      <c r="Z127" s="2" t="str">
        <f t="shared" si="23"/>
        <v>CT</v>
      </c>
      <c r="AA127" s="2" t="s">
        <v>265</v>
      </c>
      <c r="AB127" s="2" t="s">
        <v>266</v>
      </c>
      <c r="AC127" s="8" t="s">
        <v>71</v>
      </c>
      <c r="AD127" s="8"/>
      <c r="AE127" s="8"/>
    </row>
    <row r="128" spans="1:31" s="2" customFormat="1" x14ac:dyDescent="0.25">
      <c r="A128" s="8" t="s">
        <v>361</v>
      </c>
      <c r="B128" s="8" t="s">
        <v>259</v>
      </c>
      <c r="C128" s="8" t="s">
        <v>293</v>
      </c>
      <c r="D128" s="8" t="s">
        <v>357</v>
      </c>
      <c r="E128" s="8"/>
      <c r="F128" s="8"/>
      <c r="G128" s="8"/>
      <c r="H128" s="8"/>
      <c r="I128" s="8"/>
      <c r="J128" s="8"/>
      <c r="K128" s="8" t="s">
        <v>609</v>
      </c>
      <c r="L128" s="8" t="s">
        <v>563</v>
      </c>
      <c r="M128" s="8" t="s">
        <v>358</v>
      </c>
      <c r="N128" s="2" t="str">
        <f t="shared" si="9"/>
        <v>PEV30: The item "reinsurance recoverables" is not the same for template PFE.02.01 and EP.02.01 --&gt;Template 1: PFE.02.01; Template 2: EP.02.01; Validation: {EP.02.01, ez0010}=[s2c_AM:x130]; Expression: {PFE.02.01, r0240,ec0041}={EP.02.01, er0270,ec0010}</v>
      </c>
      <c r="O128" s="8" t="s">
        <v>260</v>
      </c>
      <c r="P128" s="8" t="str">
        <f t="shared" si="14"/>
        <v/>
      </c>
      <c r="Q128" s="8" t="str">
        <f t="shared" si="15"/>
        <v>30 31</v>
      </c>
      <c r="R128" s="8"/>
      <c r="S128" s="8"/>
      <c r="T128" s="8"/>
      <c r="U128" s="8"/>
      <c r="V128" s="8"/>
      <c r="W128" s="8"/>
      <c r="X128" s="8"/>
      <c r="Y128" s="16" t="str">
        <f t="shared" si="22"/>
        <v>ECB Exclusively Validation</v>
      </c>
      <c r="Z128" s="2" t="str">
        <f t="shared" si="23"/>
        <v>CT</v>
      </c>
      <c r="AA128" s="2" t="s">
        <v>265</v>
      </c>
      <c r="AB128" s="2" t="s">
        <v>266</v>
      </c>
      <c r="AC128" s="8" t="s">
        <v>71</v>
      </c>
      <c r="AD128" s="8"/>
      <c r="AE128" s="8"/>
    </row>
    <row r="129" spans="1:31" s="2" customFormat="1" x14ac:dyDescent="0.25">
      <c r="A129" s="8" t="s">
        <v>362</v>
      </c>
      <c r="B129" s="8" t="s">
        <v>259</v>
      </c>
      <c r="C129" s="8" t="s">
        <v>293</v>
      </c>
      <c r="D129" s="8" t="s">
        <v>357</v>
      </c>
      <c r="E129" s="8"/>
      <c r="F129" s="8"/>
      <c r="G129" s="8"/>
      <c r="H129" s="8"/>
      <c r="I129" s="8"/>
      <c r="J129" s="8"/>
      <c r="K129" s="8" t="s">
        <v>609</v>
      </c>
      <c r="L129" s="8" t="s">
        <v>564</v>
      </c>
      <c r="M129" s="8" t="s">
        <v>360</v>
      </c>
      <c r="N129" s="2" t="str">
        <f t="shared" si="9"/>
        <v>PEV31: The item "claims of pension funds on pension manages" is not the same for template PFE.02.01 and EP.02.01 --&gt;Template 1: PFE.02.01; Template 2: EP.02.01; Validation: {EP.02.01, ez0010}=[s2c_AM:x130]; Expression: {PFE.02.01, er0261,ec0041}={EP.02.01, er0260,ec0010}</v>
      </c>
      <c r="O129" s="8" t="s">
        <v>260</v>
      </c>
      <c r="P129" s="8" t="str">
        <f t="shared" si="14"/>
        <v/>
      </c>
      <c r="Q129" s="8" t="str">
        <f t="shared" si="15"/>
        <v>30 31</v>
      </c>
      <c r="R129" s="8"/>
      <c r="S129" s="8"/>
      <c r="T129" s="8"/>
      <c r="U129" s="8"/>
      <c r="V129" s="8"/>
      <c r="W129" s="8"/>
      <c r="X129" s="8"/>
      <c r="Y129" s="16" t="str">
        <f t="shared" si="22"/>
        <v>ECB Exclusively Validation</v>
      </c>
      <c r="Z129" s="2" t="str">
        <f t="shared" si="23"/>
        <v>CT</v>
      </c>
      <c r="AA129" s="2" t="s">
        <v>265</v>
      </c>
      <c r="AB129" s="2" t="s">
        <v>266</v>
      </c>
      <c r="AC129" s="8" t="s">
        <v>71</v>
      </c>
      <c r="AD129" s="8"/>
      <c r="AE129" s="8"/>
    </row>
    <row r="130" spans="1:31" s="2" customFormat="1" x14ac:dyDescent="0.25">
      <c r="A130" s="8" t="s">
        <v>363</v>
      </c>
      <c r="B130" s="8" t="s">
        <v>259</v>
      </c>
      <c r="C130" s="8" t="s">
        <v>293</v>
      </c>
      <c r="D130" s="8" t="s">
        <v>364</v>
      </c>
      <c r="E130" s="8"/>
      <c r="F130" s="8"/>
      <c r="G130" s="8"/>
      <c r="H130" s="8"/>
      <c r="I130" s="8"/>
      <c r="J130" s="8"/>
      <c r="K130" s="8" t="s">
        <v>610</v>
      </c>
      <c r="L130" s="8" t="s">
        <v>616</v>
      </c>
      <c r="M130" s="8" t="s">
        <v>365</v>
      </c>
      <c r="N130" s="2" t="str">
        <f t="shared" ref="N130:N193" si="24">CONCATENATE(A130,": ",M130," --&gt;",IF(C130&lt;&gt;"",CONCATENATE(C$1,": ",C130),""),IF(D130&lt;&gt;"",CONCATENATE("; ",D$1,": ",D130),""),IF(E130&lt;&gt;"",CONCATENATE("; ",E$1,": ",E130),""),IF(E130&lt;&gt;"",CONCATENATE("; ",E$1,": ",E130),""),IF(F130&lt;&gt;"",CONCATENATE("; ",F$1,": ",F130),""),IF(G130&lt;&gt;"",CONCATENATE("; ",G$1,": ",G130),""),IF(H130&lt;&gt;"",CONCATENATE("; ",H$1,": ",H130),""),IF(I130&lt;&gt;"",CONCATENATE("; ",I$1,": ",I130),""),IF(J130&lt;&gt;"",CONCATENATE("; ",J$1,": ",J130),""),IF(K130&lt;&gt;"",CONCATENATE("; ",$L$1,": ",K130),""),"; Expression: ",L130)</f>
        <v>PEV32: The items "total liabilities" + "excess of assets over liabilities" in PFE.02.01 is not equal to the item "total liabilities" in EP.03.01 --&gt;Template 1: PFE.02.01; Template 2: EP.03.01; Validation: {EP.03.01, ez0010}=[s2c_AM:x6000]; Expression: {PFE.02.01, r0320,c0040}+{PFE.02.01, er0321,c0040}={EP.03.01, er0020,ec0010}+{EP.03.01, er0060,ec0010}+{EP.03.01, er0070,ec0010}+{EP.03.01, er0080,ec0010}+{EP.03.01, er0140,ec0010}+{EP.03.01, er0150,ec0010}+{EP.03.01, er0160,ec0010}</v>
      </c>
      <c r="O130" s="8">
        <v>30</v>
      </c>
      <c r="P130" s="8" t="str">
        <f t="shared" si="14"/>
        <v/>
      </c>
      <c r="Q130" s="8" t="str">
        <f t="shared" si="15"/>
        <v>30</v>
      </c>
      <c r="R130" s="8"/>
      <c r="S130" s="8"/>
      <c r="T130" s="8"/>
      <c r="U130" s="8"/>
      <c r="V130" s="8"/>
      <c r="W130" s="8"/>
      <c r="X130" s="8"/>
      <c r="Y130" s="16" t="str">
        <f t="shared" si="22"/>
        <v>ECB Exclusively Validation</v>
      </c>
      <c r="Z130" s="2" t="str">
        <f t="shared" si="23"/>
        <v>CT</v>
      </c>
      <c r="AA130" s="2" t="s">
        <v>265</v>
      </c>
      <c r="AB130" s="2" t="s">
        <v>266</v>
      </c>
      <c r="AC130" s="8" t="s">
        <v>71</v>
      </c>
      <c r="AD130" s="8"/>
      <c r="AE130" s="8"/>
    </row>
    <row r="131" spans="1:31" s="2" customFormat="1" x14ac:dyDescent="0.25">
      <c r="A131" s="8" t="s">
        <v>366</v>
      </c>
      <c r="B131" s="8" t="s">
        <v>259</v>
      </c>
      <c r="C131" s="8" t="s">
        <v>293</v>
      </c>
      <c r="D131" s="8" t="s">
        <v>364</v>
      </c>
      <c r="E131" s="8"/>
      <c r="F131" s="8"/>
      <c r="G131" s="8"/>
      <c r="H131" s="8"/>
      <c r="I131" s="8"/>
      <c r="J131" s="8"/>
      <c r="K131" s="8" t="s">
        <v>611</v>
      </c>
      <c r="L131" s="8" t="s">
        <v>722</v>
      </c>
      <c r="M131" s="8" t="s">
        <v>365</v>
      </c>
      <c r="N131" s="2" t="str">
        <f t="shared" si="24"/>
        <v>PEV33: The items "total liabilities" + "excess of assets over liabilities" in PFE.02.01 is not equal to the item "total liabilities" in EP.03.01 --&gt;Template 1: PFE.02.01; Template 2: EP.03.01; Validation: {EP.03.01, ez0010}=[s2c_AM:x130]; Expression: {PFE.02.01, r0320,ec0041}+{PFE.02.01, er0321,ec0041}={EP.03.01, er0020,ec0010}+{EP.03.01, er0060,ec0010}+{EP.03.01, er0070,ec0010}+{EP.03.01, er0080,ec0010}+{EP.03.01, er0140,ec0010}+{EP.03.01, er0150,ec0010}+{EP.03.01, er0160,ec0010}</v>
      </c>
      <c r="O131" s="8">
        <v>30</v>
      </c>
      <c r="P131" s="8" t="str">
        <f t="shared" si="14"/>
        <v/>
      </c>
      <c r="Q131" s="8" t="str">
        <f t="shared" si="15"/>
        <v>30</v>
      </c>
      <c r="R131" s="8"/>
      <c r="S131" s="8"/>
      <c r="T131" s="8"/>
      <c r="U131" s="8"/>
      <c r="V131" s="8"/>
      <c r="W131" s="8"/>
      <c r="X131" s="8"/>
      <c r="Y131" s="16" t="str">
        <f t="shared" si="22"/>
        <v>ECB Exclusively Validation</v>
      </c>
      <c r="Z131" s="2" t="str">
        <f t="shared" si="23"/>
        <v>CT</v>
      </c>
      <c r="AA131" s="2" t="s">
        <v>265</v>
      </c>
      <c r="AB131" s="2" t="s">
        <v>266</v>
      </c>
      <c r="AC131" s="8" t="s">
        <v>71</v>
      </c>
      <c r="AD131" s="8"/>
      <c r="AE131" s="8"/>
    </row>
    <row r="132" spans="1:31" s="2" customFormat="1" x14ac:dyDescent="0.25">
      <c r="A132" s="8" t="s">
        <v>367</v>
      </c>
      <c r="B132" s="8" t="s">
        <v>259</v>
      </c>
      <c r="C132" s="8" t="s">
        <v>293</v>
      </c>
      <c r="D132" s="8" t="s">
        <v>364</v>
      </c>
      <c r="E132" s="8"/>
      <c r="F132" s="8"/>
      <c r="G132" s="8"/>
      <c r="H132" s="8"/>
      <c r="I132" s="8"/>
      <c r="J132" s="8"/>
      <c r="K132" s="8" t="s">
        <v>610</v>
      </c>
      <c r="L132" s="8" t="s">
        <v>565</v>
      </c>
      <c r="M132" s="8" t="s">
        <v>368</v>
      </c>
      <c r="N132" s="2" t="str">
        <f t="shared" si="24"/>
        <v>PEV34: The item "loans received" in EP.03.01 is larger than the item "any other liabilities, not elsewhere shown" in PFE.02.01 --&gt;Template 1: PFE.02.01; Template 2: EP.03.01; Validation: {EP.03.01, ez0010}=[s2c_AM:x6000]; Expression: {PFE.02.01, r0310,c0040}&gt;={EP.03.01, er0020,ec0010}</v>
      </c>
      <c r="O132" s="8">
        <v>30</v>
      </c>
      <c r="P132" s="8" t="str">
        <f t="shared" si="14"/>
        <v/>
      </c>
      <c r="Q132" s="8" t="str">
        <f t="shared" si="15"/>
        <v>30</v>
      </c>
      <c r="R132" s="8"/>
      <c r="S132" s="8"/>
      <c r="T132" s="8"/>
      <c r="U132" s="8"/>
      <c r="V132" s="8"/>
      <c r="W132" s="8"/>
      <c r="X132" s="8"/>
      <c r="Y132" s="16" t="str">
        <f t="shared" si="22"/>
        <v>ECB Exclusively Validation</v>
      </c>
      <c r="Z132" s="2" t="str">
        <f t="shared" si="23"/>
        <v>CT</v>
      </c>
      <c r="AA132" s="2" t="s">
        <v>265</v>
      </c>
      <c r="AB132" s="2" t="s">
        <v>266</v>
      </c>
      <c r="AC132" s="8" t="s">
        <v>70</v>
      </c>
      <c r="AD132" s="8"/>
      <c r="AE132" s="8"/>
    </row>
    <row r="133" spans="1:31" s="2" customFormat="1" x14ac:dyDescent="0.25">
      <c r="A133" s="8" t="s">
        <v>369</v>
      </c>
      <c r="B133" s="8" t="s">
        <v>259</v>
      </c>
      <c r="C133" s="8" t="s">
        <v>293</v>
      </c>
      <c r="D133" s="8" t="s">
        <v>364</v>
      </c>
      <c r="E133" s="8"/>
      <c r="F133" s="8"/>
      <c r="G133" s="8"/>
      <c r="H133" s="8"/>
      <c r="I133" s="8"/>
      <c r="J133" s="8"/>
      <c r="K133" s="8" t="s">
        <v>610</v>
      </c>
      <c r="L133" s="8" t="s">
        <v>617</v>
      </c>
      <c r="M133" s="8" t="s">
        <v>370</v>
      </c>
      <c r="N133" s="2" t="str">
        <f t="shared" si="24"/>
        <v>PEV35: The item "technical reserves" in EP.03.01 is smaller than the sum of the items "technical provisions" and "margin for adverse deviation" in PFE.02.01 --&gt;Template 1: PFE.02.01; Template 2: EP.03.01; Validation: {EP.03.01, ez0010}=[s2c_AM:x6000]; Expression: {PFE.02.01, r0280,c0040}+{PFE.02.01, r0290,c0040}&lt;={EP.03.01, er0080,ec0010}</v>
      </c>
      <c r="O133" s="8">
        <v>30</v>
      </c>
      <c r="P133" s="8" t="str">
        <f t="shared" si="14"/>
        <v/>
      </c>
      <c r="Q133" s="8" t="str">
        <f t="shared" si="15"/>
        <v>30</v>
      </c>
      <c r="R133" s="8"/>
      <c r="S133" s="8"/>
      <c r="T133" s="8"/>
      <c r="U133" s="8"/>
      <c r="V133" s="8"/>
      <c r="W133" s="8"/>
      <c r="X133" s="8"/>
      <c r="Y133" s="16" t="str">
        <f t="shared" si="22"/>
        <v>ECB Exclusively Validation</v>
      </c>
      <c r="Z133" s="2" t="str">
        <f t="shared" si="23"/>
        <v>CT</v>
      </c>
      <c r="AA133" s="2" t="s">
        <v>265</v>
      </c>
      <c r="AB133" s="2" t="s">
        <v>266</v>
      </c>
      <c r="AC133" s="8" t="s">
        <v>70</v>
      </c>
      <c r="AD133" s="8"/>
      <c r="AE133" s="8"/>
    </row>
    <row r="134" spans="1:31" s="2" customFormat="1" x14ac:dyDescent="0.25">
      <c r="A134" s="8" t="s">
        <v>371</v>
      </c>
      <c r="B134" s="8" t="s">
        <v>259</v>
      </c>
      <c r="C134" s="8" t="s">
        <v>293</v>
      </c>
      <c r="D134" s="8" t="s">
        <v>364</v>
      </c>
      <c r="E134" s="8"/>
      <c r="F134" s="8"/>
      <c r="G134" s="8"/>
      <c r="H134" s="8"/>
      <c r="I134" s="8"/>
      <c r="J134" s="8"/>
      <c r="K134" s="8" t="s">
        <v>610</v>
      </c>
      <c r="L134" s="8" t="s">
        <v>614</v>
      </c>
      <c r="M134" s="8" t="s">
        <v>372</v>
      </c>
      <c r="N134" s="2" t="str">
        <f t="shared" si="24"/>
        <v>PEV36: The item "financial derivatives" in EP.03.01 is larger than the item "any other liabilities, not elsewhere shown" in PFE.02.01 --&gt;Template 1: PFE.02.01; Template 2: EP.03.01; Validation: {EP.03.01, ez0010}=[s2c_AM:x6000]; Expression: {PFE.02.01,r0310,c0040}&gt;={EP.03.01,er0140,ec0010}</v>
      </c>
      <c r="O134" s="8">
        <v>30</v>
      </c>
      <c r="P134" s="8" t="str">
        <f t="shared" si="14"/>
        <v/>
      </c>
      <c r="Q134" s="8" t="str">
        <f t="shared" si="15"/>
        <v>30</v>
      </c>
      <c r="R134" s="8"/>
      <c r="S134" s="8"/>
      <c r="T134" s="8"/>
      <c r="U134" s="8"/>
      <c r="V134" s="8"/>
      <c r="W134" s="8"/>
      <c r="X134" s="8"/>
      <c r="Y134" s="16" t="str">
        <f t="shared" si="22"/>
        <v>ECB Exclusively Validation</v>
      </c>
      <c r="Z134" s="2" t="str">
        <f t="shared" si="23"/>
        <v>CT</v>
      </c>
      <c r="AA134" s="2" t="s">
        <v>265</v>
      </c>
      <c r="AB134" s="2" t="s">
        <v>266</v>
      </c>
      <c r="AC134" s="8" t="s">
        <v>70</v>
      </c>
      <c r="AD134" s="8"/>
      <c r="AE134" s="8"/>
    </row>
    <row r="135" spans="1:31" s="2" customFormat="1" x14ac:dyDescent="0.25">
      <c r="A135" s="8" t="s">
        <v>373</v>
      </c>
      <c r="B135" s="8" t="s">
        <v>259</v>
      </c>
      <c r="C135" s="8" t="s">
        <v>293</v>
      </c>
      <c r="D135" s="8" t="s">
        <v>364</v>
      </c>
      <c r="E135" s="8"/>
      <c r="F135" s="8"/>
      <c r="G135" s="8"/>
      <c r="H135" s="8"/>
      <c r="I135" s="8"/>
      <c r="J135" s="8"/>
      <c r="K135" s="8" t="s">
        <v>610</v>
      </c>
      <c r="L135" s="8" t="s">
        <v>615</v>
      </c>
      <c r="M135" s="8" t="s">
        <v>374</v>
      </c>
      <c r="N135" s="2" t="str">
        <f t="shared" si="24"/>
        <v>PEV37: The item "excess of assets over liabilities" in PFE.02.01 is smaller than the item "net worth" in EP.03.01 --&gt;Template 1: PFE.02.01; Template 2: EP.03.01; Validation: {EP.03.01, ez0010}=[s2c_AM:x6000]; Expression: {PFE.02.01,er0321,c0040}&gt;={EP.03.01,er0160,ec0010}</v>
      </c>
      <c r="O135" s="8">
        <v>30</v>
      </c>
      <c r="P135" s="8" t="str">
        <f t="shared" si="14"/>
        <v/>
      </c>
      <c r="Q135" s="8" t="str">
        <f t="shared" si="15"/>
        <v>30</v>
      </c>
      <c r="R135" s="8"/>
      <c r="S135" s="8"/>
      <c r="T135" s="8"/>
      <c r="U135" s="8"/>
      <c r="V135" s="8"/>
      <c r="W135" s="8"/>
      <c r="X135" s="8"/>
      <c r="Y135" s="16" t="str">
        <f t="shared" ref="Y135:Y151" si="25">IF(ISNUMBER(SEARCH("BV",A135)),"Business validation",IF(ISNUMBER(SEARCH("TV",A135)),"Technical validation",IF(ISNUMBER(SEARCH("EV",A135)),"ECB Exclusively Validation","Error")))</f>
        <v>ECB Exclusively Validation</v>
      </c>
      <c r="Z135" s="2" t="str">
        <f t="shared" si="23"/>
        <v>CT</v>
      </c>
      <c r="AA135" s="2" t="s">
        <v>265</v>
      </c>
      <c r="AB135" s="2" t="s">
        <v>266</v>
      </c>
      <c r="AC135" s="8" t="s">
        <v>70</v>
      </c>
      <c r="AD135" s="8"/>
      <c r="AE135" s="8"/>
    </row>
    <row r="136" spans="1:31" s="2" customFormat="1" x14ac:dyDescent="0.25">
      <c r="A136" s="8" t="s">
        <v>375</v>
      </c>
      <c r="B136" s="8" t="s">
        <v>259</v>
      </c>
      <c r="C136" s="8" t="s">
        <v>357</v>
      </c>
      <c r="D136" s="8"/>
      <c r="E136" s="8"/>
      <c r="F136" s="8"/>
      <c r="G136" s="8"/>
      <c r="H136" s="8"/>
      <c r="I136" s="8"/>
      <c r="J136" s="8"/>
      <c r="K136" s="8"/>
      <c r="L136" s="8" t="s">
        <v>376</v>
      </c>
      <c r="M136" s="8" t="s">
        <v>577</v>
      </c>
      <c r="N136" s="2" t="str">
        <f t="shared" si="24"/>
        <v>PEV38: Pension funds reserves/Total is not = Claims of pension funds on pension managers/Total + Reinsurance recoverables/Total --&gt;Template 1: EP.02.01; Expression: {EP.02.01, er0250,ec0010} = {EP.02.01, er0260,ec0010} + {EP.02.01, er0270,ec0010}</v>
      </c>
      <c r="O136" s="8" t="s">
        <v>260</v>
      </c>
      <c r="P136" s="8" t="str">
        <f t="shared" si="14"/>
        <v/>
      </c>
      <c r="Q136" s="8" t="str">
        <f t="shared" si="15"/>
        <v>30 31</v>
      </c>
      <c r="R136" s="8"/>
      <c r="S136" s="8"/>
      <c r="T136" s="8"/>
      <c r="U136" s="8"/>
      <c r="V136" s="8"/>
      <c r="W136" s="8"/>
      <c r="X136" s="8"/>
      <c r="Y136" s="16" t="str">
        <f t="shared" si="25"/>
        <v>ECB Exclusively Validation</v>
      </c>
      <c r="Z136" s="2" t="str">
        <f t="shared" si="23"/>
        <v>IT</v>
      </c>
      <c r="AA136" s="2" t="s">
        <v>265</v>
      </c>
      <c r="AB136" s="2" t="s">
        <v>266</v>
      </c>
      <c r="AC136" s="8" t="s">
        <v>71</v>
      </c>
      <c r="AD136" s="8"/>
      <c r="AE136" s="8"/>
    </row>
    <row r="137" spans="1:31" s="2" customFormat="1" x14ac:dyDescent="0.25">
      <c r="A137" s="8" t="s">
        <v>377</v>
      </c>
      <c r="B137" s="8" t="s">
        <v>259</v>
      </c>
      <c r="C137" s="8" t="s">
        <v>357</v>
      </c>
      <c r="D137" s="8"/>
      <c r="E137" s="8"/>
      <c r="F137" s="8"/>
      <c r="G137" s="8"/>
      <c r="H137" s="8"/>
      <c r="I137" s="8"/>
      <c r="J137" s="8" t="s">
        <v>489</v>
      </c>
      <c r="K137" s="8" t="s">
        <v>568</v>
      </c>
      <c r="L137" s="8" t="s">
        <v>378</v>
      </c>
      <c r="M137" s="8" t="s">
        <v>569</v>
      </c>
      <c r="N137" s="2" t="str">
        <f t="shared" si="24"/>
        <v>PEV39: Pension funds reserves/Total is not &gt;= Claims of pension funds on pension managers/Total --&gt;Template 1: EP.02.01; Columns: c0020;0080;0090;0100;0110;0130;0190;0200;0210;0220;0240; Validation: {EP.02.01, ez0010}=[s2c_AM:x6000]; Expression: {EP.02.01, er0250} &gt;= {EP.02.01, er0260}</v>
      </c>
      <c r="O137" s="8" t="s">
        <v>260</v>
      </c>
      <c r="P137" s="8" t="str">
        <f t="shared" si="14"/>
        <v/>
      </c>
      <c r="Q137" s="8" t="str">
        <f t="shared" si="15"/>
        <v>30 31</v>
      </c>
      <c r="R137" s="8"/>
      <c r="S137" s="8"/>
      <c r="T137" s="8"/>
      <c r="U137" s="8"/>
      <c r="V137" s="8"/>
      <c r="W137" s="8"/>
      <c r="X137" s="8"/>
      <c r="Y137" s="16" t="str">
        <f t="shared" si="25"/>
        <v>ECB Exclusively Validation</v>
      </c>
      <c r="Z137" s="2" t="str">
        <f t="shared" si="23"/>
        <v>IT</v>
      </c>
      <c r="AA137" s="2" t="s">
        <v>265</v>
      </c>
      <c r="AB137" s="2" t="s">
        <v>266</v>
      </c>
      <c r="AC137" s="8" t="s">
        <v>71</v>
      </c>
      <c r="AD137" s="8"/>
      <c r="AE137" s="8"/>
    </row>
    <row r="138" spans="1:31" s="2" customFormat="1" x14ac:dyDescent="0.25">
      <c r="A138" s="8" t="s">
        <v>379</v>
      </c>
      <c r="B138" s="8" t="s">
        <v>259</v>
      </c>
      <c r="C138" s="8" t="s">
        <v>357</v>
      </c>
      <c r="D138" s="8"/>
      <c r="E138" s="8"/>
      <c r="F138" s="8"/>
      <c r="G138" s="8"/>
      <c r="H138" s="8"/>
      <c r="I138" s="8" t="s">
        <v>490</v>
      </c>
      <c r="J138" s="8"/>
      <c r="K138" s="8"/>
      <c r="L138" s="8" t="s">
        <v>380</v>
      </c>
      <c r="M138" s="8" t="s">
        <v>381</v>
      </c>
      <c r="N138" s="2" t="str">
        <f t="shared" si="24"/>
        <v>PEV40: Total is not equal to the sum of Total Domestic, oMUMs and RoW for Pension fund reserves/Claims of pension funds on pension managers --&gt;Template 1: EP.02.01; Rows: r0250;0260; Expression: {EP.02.01, ec0010} = {EP.02.01, ec0020}+{EP.02.01, ec0130}+{EP.02.01, ec0240}</v>
      </c>
      <c r="O138" s="8" t="s">
        <v>260</v>
      </c>
      <c r="P138" s="8" t="str">
        <f t="shared" si="14"/>
        <v/>
      </c>
      <c r="Q138" s="8" t="str">
        <f t="shared" si="15"/>
        <v>30 31</v>
      </c>
      <c r="R138" s="8"/>
      <c r="S138" s="8"/>
      <c r="T138" s="8"/>
      <c r="U138" s="8"/>
      <c r="V138" s="8"/>
      <c r="W138" s="8"/>
      <c r="X138" s="8"/>
      <c r="Y138" s="16" t="str">
        <f t="shared" si="25"/>
        <v>ECB Exclusively Validation</v>
      </c>
      <c r="Z138" s="2" t="str">
        <f t="shared" si="23"/>
        <v>IT</v>
      </c>
      <c r="AA138" s="2" t="s">
        <v>265</v>
      </c>
      <c r="AB138" s="2" t="s">
        <v>266</v>
      </c>
      <c r="AC138" s="8" t="s">
        <v>71</v>
      </c>
      <c r="AD138" s="8"/>
      <c r="AE138" s="8"/>
    </row>
    <row r="139" spans="1:31" s="2" customFormat="1" x14ac:dyDescent="0.25">
      <c r="A139" s="8" t="s">
        <v>382</v>
      </c>
      <c r="B139" s="8" t="s">
        <v>259</v>
      </c>
      <c r="C139" s="8" t="s">
        <v>357</v>
      </c>
      <c r="D139" s="8"/>
      <c r="E139" s="8"/>
      <c r="F139" s="8"/>
      <c r="G139" s="8"/>
      <c r="H139" s="8"/>
      <c r="I139" s="8" t="s">
        <v>491</v>
      </c>
      <c r="J139" s="8"/>
      <c r="K139" s="8" t="s">
        <v>568</v>
      </c>
      <c r="L139" s="8" t="s">
        <v>383</v>
      </c>
      <c r="M139" s="8" t="s">
        <v>601</v>
      </c>
      <c r="N139" s="2" t="str">
        <f t="shared" si="24"/>
        <v>PEV42: Pension fund reserves/Total Domestic is not bigger equal domestic OFIs+financial auxiliaries+captive financial institutions and money lenders(S.125+S.126+S.127) + Domestic ICs (S.128) + Domestic PFs (S.129) + Domestic NFCs (S.11) --&gt;Template 1: EP.02.01; Rows: r0250; Validation: {EP.02.01, ez0010}=[s2c_AM:x6000]; Expression: {EP.02.01, ec0020} &gt;= {EP.02.01, ec0080} + {EP.02.01, ec0090} + {EP.02.01, ec0100} + {EP.02.01, ec0110}</v>
      </c>
      <c r="O139" s="8" t="s">
        <v>260</v>
      </c>
      <c r="P139" s="8" t="str">
        <f t="shared" si="14"/>
        <v/>
      </c>
      <c r="Q139" s="8" t="str">
        <f t="shared" si="15"/>
        <v>30 31</v>
      </c>
      <c r="R139" s="8"/>
      <c r="S139" s="8"/>
      <c r="T139" s="8"/>
      <c r="U139" s="8"/>
      <c r="V139" s="8"/>
      <c r="W139" s="8"/>
      <c r="X139" s="8"/>
      <c r="Y139" s="16" t="str">
        <f t="shared" si="25"/>
        <v>ECB Exclusively Validation</v>
      </c>
      <c r="Z139" s="2" t="str">
        <f t="shared" si="23"/>
        <v>IT</v>
      </c>
      <c r="AA139" s="2" t="s">
        <v>265</v>
      </c>
      <c r="AB139" s="2" t="s">
        <v>266</v>
      </c>
      <c r="AC139" s="8" t="s">
        <v>71</v>
      </c>
      <c r="AD139" s="8"/>
      <c r="AE139" s="8"/>
    </row>
    <row r="140" spans="1:31" s="2" customFormat="1" x14ac:dyDescent="0.25">
      <c r="A140" s="8" t="s">
        <v>384</v>
      </c>
      <c r="B140" s="8" t="s">
        <v>259</v>
      </c>
      <c r="C140" s="8" t="s">
        <v>357</v>
      </c>
      <c r="D140" s="8"/>
      <c r="E140" s="8"/>
      <c r="F140" s="8"/>
      <c r="G140" s="8"/>
      <c r="H140" s="8"/>
      <c r="I140" s="8" t="s">
        <v>492</v>
      </c>
      <c r="J140" s="8"/>
      <c r="K140" s="8"/>
      <c r="L140" s="8" t="s">
        <v>385</v>
      </c>
      <c r="M140" s="8" t="s">
        <v>386</v>
      </c>
      <c r="N140" s="2" t="str">
        <f t="shared" si="24"/>
        <v>PEV43: Claims of pension funds on pension managers/Total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 --&gt;Template 1: EP.02.01; Rows: r0260; Expression: {EP.02.01, ec0020} = {EP.02.01, ec0030} + {EP.02.01, ec0050} + {EP.02.01, ec0070} + {EP.02.01, ec0080} + {EP.02.01, ec0090} + {EP.02.01, ec0100} + {EP.02.01, ec0110}</v>
      </c>
      <c r="O140" s="8" t="s">
        <v>260</v>
      </c>
      <c r="P140" s="8" t="str">
        <f t="shared" si="14"/>
        <v/>
      </c>
      <c r="Q140" s="8" t="str">
        <f t="shared" si="15"/>
        <v>30 31</v>
      </c>
      <c r="R140" s="8"/>
      <c r="S140" s="8"/>
      <c r="T140" s="8"/>
      <c r="U140" s="8"/>
      <c r="V140" s="8"/>
      <c r="W140" s="8"/>
      <c r="X140" s="8"/>
      <c r="Y140" s="16" t="str">
        <f t="shared" si="25"/>
        <v>ECB Exclusively Validation</v>
      </c>
      <c r="Z140" s="2" t="str">
        <f t="shared" si="23"/>
        <v>IT</v>
      </c>
      <c r="AA140" s="2" t="s">
        <v>265</v>
      </c>
      <c r="AB140" s="2" t="s">
        <v>266</v>
      </c>
      <c r="AC140" s="8" t="s">
        <v>71</v>
      </c>
      <c r="AD140" s="8"/>
      <c r="AE140" s="8"/>
    </row>
    <row r="141" spans="1:31" s="2" customFormat="1" x14ac:dyDescent="0.25">
      <c r="A141" s="8" t="s">
        <v>387</v>
      </c>
      <c r="B141" s="8" t="s">
        <v>259</v>
      </c>
      <c r="C141" s="8" t="s">
        <v>364</v>
      </c>
      <c r="D141" s="8"/>
      <c r="E141" s="8"/>
      <c r="F141" s="8"/>
      <c r="G141" s="8"/>
      <c r="H141" s="8"/>
      <c r="I141" s="8"/>
      <c r="J141" s="8" t="s">
        <v>496</v>
      </c>
      <c r="K141" s="8"/>
      <c r="L141" s="8" t="s">
        <v>388</v>
      </c>
      <c r="M141" s="8" t="s">
        <v>389</v>
      </c>
      <c r="N141" s="2" t="str">
        <f t="shared" si="24"/>
        <v>PEV44: Total maturity is unequal up to 1 year + 1-5 years + over 5 years --&gt;Template 1: EP.03.01; Columns: c0010;0020;0030;0050;0070;0080;0090;0100;0110;0120;0130;0140;0160;0180;0190;0200;0210;0220;0230;0240; Expression: {EP.03.01, er0020} = {EP.03.01, er0030} + {EP.03.01, er0040} + {EP.03.01, er0050}</v>
      </c>
      <c r="O141" s="8">
        <v>30</v>
      </c>
      <c r="P141" s="8" t="str">
        <f t="shared" si="14"/>
        <v/>
      </c>
      <c r="Q141" s="8" t="str">
        <f t="shared" si="15"/>
        <v>30</v>
      </c>
      <c r="R141" s="8"/>
      <c r="S141" s="8"/>
      <c r="T141" s="8"/>
      <c r="U141" s="8"/>
      <c r="V141" s="8"/>
      <c r="W141" s="8"/>
      <c r="X141" s="8"/>
      <c r="Y141" s="16" t="str">
        <f t="shared" si="25"/>
        <v>ECB Exclusively Validation</v>
      </c>
      <c r="Z141" s="2" t="str">
        <f t="shared" si="23"/>
        <v>IT</v>
      </c>
      <c r="AA141" s="2" t="s">
        <v>265</v>
      </c>
      <c r="AB141" s="2" t="s">
        <v>266</v>
      </c>
      <c r="AC141" s="8" t="s">
        <v>71</v>
      </c>
      <c r="AD141" s="8"/>
      <c r="AE141" s="8"/>
    </row>
    <row r="142" spans="1:31" s="2" customFormat="1" x14ac:dyDescent="0.25">
      <c r="A142" s="8" t="s">
        <v>390</v>
      </c>
      <c r="B142" s="8" t="s">
        <v>259</v>
      </c>
      <c r="C142" s="8" t="s">
        <v>364</v>
      </c>
      <c r="D142" s="8"/>
      <c r="E142" s="8"/>
      <c r="F142" s="8"/>
      <c r="G142" s="8"/>
      <c r="H142" s="8"/>
      <c r="I142" s="8"/>
      <c r="J142" s="8" t="s">
        <v>261</v>
      </c>
      <c r="K142" s="8" t="s">
        <v>568</v>
      </c>
      <c r="L142" s="8" t="s">
        <v>391</v>
      </c>
      <c r="M142" s="8" t="s">
        <v>392</v>
      </c>
      <c r="N142" s="2" t="str">
        <f t="shared" si="24"/>
        <v>PEV45: Insurance technical reserves/Total not greater equal Pension entitlements/Total + Claims of pension funds on pension managers/Total + Entitlements to non-pension benefits/Total --&gt;Template 1: EP.03.01; Columns: c0010; Validation: {EP.02.01, ez0010}=[s2c_AM:x6000]; Expression: {EP.03.01, er0080} &gt;= {EP.03.01, er0090} + {EP.03.01, er0120} + {EP.03.01, er0130}</v>
      </c>
      <c r="O142" s="8">
        <v>30</v>
      </c>
      <c r="P142" s="8" t="str">
        <f t="shared" si="14"/>
        <v/>
      </c>
      <c r="Q142" s="8" t="str">
        <f t="shared" si="15"/>
        <v>30</v>
      </c>
      <c r="R142" s="8"/>
      <c r="S142" s="8"/>
      <c r="T142" s="8"/>
      <c r="U142" s="8"/>
      <c r="V142" s="8"/>
      <c r="W142" s="8"/>
      <c r="X142" s="8"/>
      <c r="Y142" s="16" t="str">
        <f t="shared" si="25"/>
        <v>ECB Exclusively Validation</v>
      </c>
      <c r="Z142" s="2" t="str">
        <f t="shared" si="23"/>
        <v>IT</v>
      </c>
      <c r="AA142" s="2" t="s">
        <v>265</v>
      </c>
      <c r="AB142" s="2" t="s">
        <v>266</v>
      </c>
      <c r="AC142" s="8" t="s">
        <v>71</v>
      </c>
      <c r="AD142" s="8"/>
      <c r="AE142" s="8"/>
    </row>
    <row r="143" spans="1:31" s="2" customFormat="1" x14ac:dyDescent="0.25">
      <c r="A143" s="8" t="s">
        <v>393</v>
      </c>
      <c r="B143" s="8" t="s">
        <v>259</v>
      </c>
      <c r="C143" s="8" t="s">
        <v>364</v>
      </c>
      <c r="D143" s="8"/>
      <c r="E143" s="8"/>
      <c r="F143" s="8"/>
      <c r="G143" s="8"/>
      <c r="H143" s="8"/>
      <c r="I143" s="8"/>
      <c r="J143" s="8" t="s">
        <v>497</v>
      </c>
      <c r="K143" s="8" t="s">
        <v>568</v>
      </c>
      <c r="L143" s="8" t="s">
        <v>394</v>
      </c>
      <c r="M143" s="8" t="s">
        <v>395</v>
      </c>
      <c r="N143" s="2" t="str">
        <f t="shared" si="24"/>
        <v>PEV46: Insurance technical reserves/Total not greater equal Pension entitlements/Total + Claims of pension funds on pension managers/Total --&gt;Template 1: EP.03.01; Columns: c0020;0130;0240; Validation: {EP.02.01, ez0010}=[s2c_AM:x6000]; Expression: {EP.03.01, er0080} &gt;= {EP.03.01, er0090} + {EP.03.01, er0120}</v>
      </c>
      <c r="O143" s="8">
        <v>30</v>
      </c>
      <c r="P143" s="8" t="str">
        <f t="shared" si="14"/>
        <v/>
      </c>
      <c r="Q143" s="8" t="str">
        <f t="shared" si="15"/>
        <v>30</v>
      </c>
      <c r="R143" s="8"/>
      <c r="S143" s="8"/>
      <c r="T143" s="8"/>
      <c r="U143" s="8"/>
      <c r="V143" s="8"/>
      <c r="W143" s="8"/>
      <c r="X143" s="8"/>
      <c r="Y143" s="16" t="str">
        <f t="shared" si="25"/>
        <v>ECB Exclusively Validation</v>
      </c>
      <c r="Z143" s="2" t="str">
        <f t="shared" si="23"/>
        <v>IT</v>
      </c>
      <c r="AA143" s="2" t="s">
        <v>265</v>
      </c>
      <c r="AB143" s="2" t="s">
        <v>266</v>
      </c>
      <c r="AC143" s="8" t="s">
        <v>71</v>
      </c>
      <c r="AD143" s="8"/>
      <c r="AE143" s="8"/>
    </row>
    <row r="144" spans="1:31" s="2" customFormat="1" x14ac:dyDescent="0.25">
      <c r="A144" s="8" t="s">
        <v>396</v>
      </c>
      <c r="B144" s="8" t="s">
        <v>259</v>
      </c>
      <c r="C144" s="8" t="s">
        <v>364</v>
      </c>
      <c r="D144" s="8"/>
      <c r="E144" s="8"/>
      <c r="F144" s="8"/>
      <c r="G144" s="8"/>
      <c r="H144" s="8"/>
      <c r="I144" s="8"/>
      <c r="J144" s="8" t="s">
        <v>498</v>
      </c>
      <c r="K144" s="8"/>
      <c r="L144" s="8" t="s">
        <v>397</v>
      </c>
      <c r="M144" s="8" t="s">
        <v>398</v>
      </c>
      <c r="N144" s="2" t="str">
        <f t="shared" si="24"/>
        <v>PEV47: Pension entitlements is not equal to defined contribution schemes and defined benefit schemes --&gt;Template 1: EP.03.01; Columns: c0010;0020;0120;0130;0230;0240; Expression: {EP.03.01, er0090} = {EP.03.01, er0100} + {EP.03.01, er0110}</v>
      </c>
      <c r="O144" s="8">
        <v>30</v>
      </c>
      <c r="P144" s="8" t="str">
        <f t="shared" si="14"/>
        <v/>
      </c>
      <c r="Q144" s="8" t="str">
        <f t="shared" si="15"/>
        <v>30</v>
      </c>
      <c r="R144" s="8"/>
      <c r="S144" s="8"/>
      <c r="T144" s="8"/>
      <c r="U144" s="8"/>
      <c r="V144" s="8"/>
      <c r="W144" s="8"/>
      <c r="X144" s="8"/>
      <c r="Y144" s="16" t="str">
        <f t="shared" si="25"/>
        <v>ECB Exclusively Validation</v>
      </c>
      <c r="Z144" s="2" t="str">
        <f t="shared" si="23"/>
        <v>IT</v>
      </c>
      <c r="AA144" s="2" t="s">
        <v>265</v>
      </c>
      <c r="AB144" s="2" t="s">
        <v>266</v>
      </c>
      <c r="AC144" s="8" t="s">
        <v>71</v>
      </c>
      <c r="AD144" s="8"/>
      <c r="AE144" s="8"/>
    </row>
    <row r="145" spans="1:31" s="2" customFormat="1" x14ac:dyDescent="0.25">
      <c r="A145" s="8" t="s">
        <v>399</v>
      </c>
      <c r="B145" s="8" t="s">
        <v>259</v>
      </c>
      <c r="C145" s="8" t="s">
        <v>357</v>
      </c>
      <c r="D145" s="8"/>
      <c r="E145" s="8"/>
      <c r="F145" s="8"/>
      <c r="G145" s="8"/>
      <c r="H145" s="8"/>
      <c r="I145" s="8" t="s">
        <v>491</v>
      </c>
      <c r="J145" s="8"/>
      <c r="K145" s="8" t="s">
        <v>568</v>
      </c>
      <c r="L145" s="8" t="s">
        <v>400</v>
      </c>
      <c r="M145" s="8" t="s">
        <v>401</v>
      </c>
      <c r="N145" s="2" t="str">
        <f t="shared" si="24"/>
        <v>PEV48: Pension fund reserves/Total oMUMs is not greater equal to oMUMs OFIs+financial auxiliaries+captive financial institutions and money lenders(S.125+S.126+S.127) + oMUMs ICs (S.128) + oMUMs PFs (S.129) + oMUMs NFCs (S.11) --&gt;Template 1: EP.02.01; Rows: r0250; Validation: {EP.02.01, ez0010}=[s2c_AM:x6000]; Expression: {EP.02.01, ec0130} &gt;= {EP.02.01, ec0190} + {EP.02.01, ec0200} + {EP.02.01, ec0210} + {EP.02.01, ec0220}</v>
      </c>
      <c r="O145" s="8" t="s">
        <v>260</v>
      </c>
      <c r="P145" s="8" t="str">
        <f t="shared" si="14"/>
        <v/>
      </c>
      <c r="Q145" s="8" t="str">
        <f t="shared" si="15"/>
        <v>30 31</v>
      </c>
      <c r="R145" s="8"/>
      <c r="S145" s="8"/>
      <c r="T145" s="8"/>
      <c r="U145" s="8"/>
      <c r="V145" s="8"/>
      <c r="W145" s="8"/>
      <c r="X145" s="8"/>
      <c r="Y145" s="16" t="str">
        <f t="shared" si="25"/>
        <v>ECB Exclusively Validation</v>
      </c>
      <c r="Z145" s="2" t="str">
        <f t="shared" si="23"/>
        <v>IT</v>
      </c>
      <c r="AA145" s="2" t="s">
        <v>265</v>
      </c>
      <c r="AB145" s="2" t="s">
        <v>266</v>
      </c>
      <c r="AC145" s="8" t="s">
        <v>71</v>
      </c>
      <c r="AD145" s="8"/>
      <c r="AE145" s="8"/>
    </row>
    <row r="146" spans="1:31" s="2" customFormat="1" x14ac:dyDescent="0.25">
      <c r="A146" s="8" t="s">
        <v>402</v>
      </c>
      <c r="B146" s="8" t="s">
        <v>259</v>
      </c>
      <c r="C146" s="8" t="s">
        <v>357</v>
      </c>
      <c r="D146" s="8"/>
      <c r="E146" s="8"/>
      <c r="F146" s="8"/>
      <c r="G146" s="8"/>
      <c r="H146" s="8"/>
      <c r="I146" s="8" t="s">
        <v>492</v>
      </c>
      <c r="J146" s="8"/>
      <c r="K146" s="8"/>
      <c r="L146" s="8" t="s">
        <v>403</v>
      </c>
      <c r="M146" s="8" t="s">
        <v>404</v>
      </c>
      <c r="N146" s="2" t="str">
        <f t="shared" si="24"/>
        <v>PEV49: Claims of pension funds on pension managers/Total oMUMsis not equal to total oMUMs MFIs (S.121+S.122) + oMUMs General government (S.13) + oMUMs Non-MMF investment funds (S.124) + oMUMs OFIs+financial auxiliaries+captive financial institutions and money lenders(S.125+S.126+S.127) + oMUMs ICs (S.128) + oMUMs PFs (S.129) + oMUMs NFCs (S.11) --&gt;Template 1: EP.02.01; Rows: r0260; Expression: {EP.02.01, ec0130} = {EP.02.01, ec0140} + {EP.02.01, ec0160} + {EP.02.01, ec0180} + {EP.02.01, ec0190} + {EP.02.01, ec0200} + {EP.02.01, ec0210} + {EP.02.01, ec0220}</v>
      </c>
      <c r="O146" s="8" t="s">
        <v>260</v>
      </c>
      <c r="P146" s="8" t="str">
        <f t="shared" si="14"/>
        <v/>
      </c>
      <c r="Q146" s="8" t="str">
        <f t="shared" si="15"/>
        <v>30 31</v>
      </c>
      <c r="R146" s="8"/>
      <c r="S146" s="8"/>
      <c r="T146" s="8"/>
      <c r="U146" s="8"/>
      <c r="V146" s="8"/>
      <c r="W146" s="8"/>
      <c r="X146" s="8"/>
      <c r="Y146" s="16" t="str">
        <f t="shared" si="25"/>
        <v>ECB Exclusively Validation</v>
      </c>
      <c r="Z146" s="2" t="str">
        <f t="shared" si="23"/>
        <v>IT</v>
      </c>
      <c r="AA146" s="2" t="s">
        <v>265</v>
      </c>
      <c r="AB146" s="2" t="s">
        <v>266</v>
      </c>
      <c r="AC146" s="8" t="s">
        <v>71</v>
      </c>
      <c r="AD146" s="8"/>
      <c r="AE146" s="8"/>
    </row>
    <row r="147" spans="1:31" s="2" customFormat="1" x14ac:dyDescent="0.25">
      <c r="A147" s="8" t="s">
        <v>405</v>
      </c>
      <c r="B147" s="8" t="s">
        <v>259</v>
      </c>
      <c r="C147" s="8" t="s">
        <v>364</v>
      </c>
      <c r="D147" s="8"/>
      <c r="E147" s="8"/>
      <c r="F147" s="8"/>
      <c r="G147" s="8"/>
      <c r="H147" s="8"/>
      <c r="I147" s="8" t="s">
        <v>493</v>
      </c>
      <c r="J147" s="8"/>
      <c r="K147" s="8"/>
      <c r="L147" s="8" t="s">
        <v>406</v>
      </c>
      <c r="M147" s="8" t="s">
        <v>407</v>
      </c>
      <c r="N147" s="2" t="str">
        <f t="shared" si="24"/>
        <v>PEV50: Loans is not equal to domestic + oMUMs + RoW (different maturity breakdowns) --&gt;Template 1: EP.03.01; Rows: r0020;0030;0040;0050;0080;0090;0100;0110;0120; Expression: {EP.03.01, ec0010} = {EP.03.01, ec0020} + {EP.03.01, ec0130} + {EP.03.01, ec0240}</v>
      </c>
      <c r="O147" s="8">
        <v>30</v>
      </c>
      <c r="P147" s="8" t="str">
        <f t="shared" si="14"/>
        <v/>
      </c>
      <c r="Q147" s="8" t="str">
        <f t="shared" si="15"/>
        <v>30</v>
      </c>
      <c r="R147" s="8"/>
      <c r="S147" s="8"/>
      <c r="T147" s="8"/>
      <c r="U147" s="8"/>
      <c r="V147" s="8"/>
      <c r="W147" s="8"/>
      <c r="X147" s="8"/>
      <c r="Y147" s="16" t="str">
        <f t="shared" si="25"/>
        <v>ECB Exclusively Validation</v>
      </c>
      <c r="Z147" s="2" t="str">
        <f t="shared" si="23"/>
        <v>IT</v>
      </c>
      <c r="AA147" s="2" t="s">
        <v>265</v>
      </c>
      <c r="AB147" s="2" t="s">
        <v>266</v>
      </c>
      <c r="AC147" s="8" t="s">
        <v>71</v>
      </c>
      <c r="AD147" s="8"/>
      <c r="AE147" s="8"/>
    </row>
    <row r="148" spans="1:31" s="2" customFormat="1" x14ac:dyDescent="0.25">
      <c r="A148" s="8" t="s">
        <v>408</v>
      </c>
      <c r="B148" s="8" t="s">
        <v>259</v>
      </c>
      <c r="C148" s="8" t="s">
        <v>364</v>
      </c>
      <c r="D148" s="8"/>
      <c r="E148" s="8"/>
      <c r="F148" s="8"/>
      <c r="G148" s="8"/>
      <c r="H148" s="8"/>
      <c r="I148" s="8" t="s">
        <v>494</v>
      </c>
      <c r="J148" s="8"/>
      <c r="K148" s="8"/>
      <c r="L148" s="8" t="s">
        <v>409</v>
      </c>
      <c r="M148" s="8" t="s">
        <v>410</v>
      </c>
      <c r="N148" s="2" t="str">
        <f t="shared" si="24"/>
        <v>PEV51: Loans/Total Domestic is not equal to total Domestic MFIs (S.121+S.122) + Domestic General government (S.13) + Domestic Non-MMF investment funds (S.124) + Domestic OFIs+financial auxiliaries+captive financial institutions and money lenders(S.125+S.126+S.127) + Domestic ICs (S.128) + Domestic PFs (S.129) + Domestic NFCs (S.11) + Domestic Households and non-profit institutions serving households (S.14 &amp; S.15) --&gt;Template 1: EP.03.01; Rows: r0020;0030;0040;0050; Expression: {EP.03.01, ec0020} = {EP.03.01, ec0030} + {EP.03.01, ec0050} + {EP.03.01, ec0070} + {EP.03.01, ec0080} + {EP.03.01, ec0090} + {EP.03.01, ec0100} + {EP.03.01, ec0110} + {EP.03.01, ec0120}</v>
      </c>
      <c r="O148" s="8">
        <v>30</v>
      </c>
      <c r="P148" s="8" t="str">
        <f t="shared" si="14"/>
        <v/>
      </c>
      <c r="Q148" s="8" t="str">
        <f t="shared" si="15"/>
        <v>30</v>
      </c>
      <c r="R148" s="8"/>
      <c r="S148" s="8"/>
      <c r="T148" s="8"/>
      <c r="U148" s="8"/>
      <c r="V148" s="8"/>
      <c r="W148" s="8"/>
      <c r="X148" s="8"/>
      <c r="Y148" s="16" t="str">
        <f t="shared" si="25"/>
        <v>ECB Exclusively Validation</v>
      </c>
      <c r="Z148" s="2" t="str">
        <f t="shared" si="23"/>
        <v>IT</v>
      </c>
      <c r="AA148" s="2" t="s">
        <v>265</v>
      </c>
      <c r="AB148" s="2" t="s">
        <v>266</v>
      </c>
      <c r="AC148" s="8" t="s">
        <v>71</v>
      </c>
      <c r="AD148" s="8"/>
      <c r="AE148" s="8"/>
    </row>
    <row r="149" spans="1:31" s="2" customFormat="1" x14ac:dyDescent="0.25">
      <c r="A149" s="8" t="s">
        <v>411</v>
      </c>
      <c r="B149" s="8" t="s">
        <v>259</v>
      </c>
      <c r="C149" s="8" t="s">
        <v>364</v>
      </c>
      <c r="D149" s="8"/>
      <c r="E149" s="8"/>
      <c r="F149" s="8"/>
      <c r="G149" s="8"/>
      <c r="H149" s="8"/>
      <c r="I149" s="8" t="s">
        <v>494</v>
      </c>
      <c r="J149" s="8"/>
      <c r="K149" s="8"/>
      <c r="L149" s="8" t="s">
        <v>412</v>
      </c>
      <c r="M149" s="8" t="s">
        <v>592</v>
      </c>
      <c r="N149" s="2" t="str">
        <f t="shared" si="24"/>
        <v>PEV52: Loans/Total oMUMs is not equal to total oMUMs MFIs (S.121+S.122) + oMUMs General government (S.13) + oMUMs Non-MMF investment funds (S.124) + oMUMs OFIs+financial auxiliaries+captive financial institutions and money lenders(S.125+S.126+S.127) + oMUMs ICs (S.128) + oMUMs PFs (S.129) + oMUMs NFCs (S.11) + oMUMs Households and non-profit institutions serving households (S.14 &amp; S.15) --&gt;Template 1: EP.03.01; Rows: r0020;0030;0040;0050; Expression: {EP.03.01, ec0130} = {EP.03.01, ec0140} + {EP.03.01, ec0160} + {EP.03.01, ec0180} + {EP.03.01, ec0190} + {EP.03.01, ec0200} + {EP.03.01, ec0210} + {EP.03.01, ec0220} + {EP.03.01, ec0230}</v>
      </c>
      <c r="O149" s="8">
        <v>30</v>
      </c>
      <c r="P149" s="8" t="str">
        <f t="shared" si="14"/>
        <v/>
      </c>
      <c r="Q149" s="8" t="str">
        <f t="shared" si="15"/>
        <v>30</v>
      </c>
      <c r="R149" s="8"/>
      <c r="S149" s="8"/>
      <c r="T149" s="8"/>
      <c r="U149" s="8"/>
      <c r="V149" s="8"/>
      <c r="W149" s="8"/>
      <c r="X149" s="8"/>
      <c r="Y149" s="16" t="str">
        <f t="shared" si="25"/>
        <v>ECB Exclusively Validation</v>
      </c>
      <c r="Z149" s="2" t="str">
        <f t="shared" si="23"/>
        <v>IT</v>
      </c>
      <c r="AA149" s="2" t="s">
        <v>265</v>
      </c>
      <c r="AB149" s="2" t="s">
        <v>266</v>
      </c>
      <c r="AC149" s="8" t="s">
        <v>71</v>
      </c>
      <c r="AD149" s="8"/>
      <c r="AE149" s="8"/>
    </row>
    <row r="150" spans="1:31" s="2" customFormat="1" x14ac:dyDescent="0.25">
      <c r="A150" s="8" t="s">
        <v>413</v>
      </c>
      <c r="B150" s="8" t="s">
        <v>259</v>
      </c>
      <c r="C150" s="8" t="s">
        <v>364</v>
      </c>
      <c r="D150" s="8"/>
      <c r="E150" s="8"/>
      <c r="F150" s="8"/>
      <c r="G150" s="8"/>
      <c r="H150" s="8"/>
      <c r="I150" s="8" t="s">
        <v>495</v>
      </c>
      <c r="J150" s="8"/>
      <c r="K150" s="8"/>
      <c r="L150" s="8" t="s">
        <v>414</v>
      </c>
      <c r="M150" s="8" t="s">
        <v>591</v>
      </c>
      <c r="N150" s="2" t="str">
        <f t="shared" si="24"/>
        <v>PEV53: Pension entitlements and breakdowns/Total Domestic is not equal to domestic households and non-profit institutions serving households (S.14 &amp; S.15) --&gt;Template 1: EP.03.01; Rows: r0090;0100;0110; Expression: {EP.03.01, ec0020} = {EP.03.01, ec0120}</v>
      </c>
      <c r="O150" s="8">
        <v>30</v>
      </c>
      <c r="P150" s="8" t="str">
        <f t="shared" si="14"/>
        <v/>
      </c>
      <c r="Q150" s="8" t="str">
        <f t="shared" si="15"/>
        <v>30</v>
      </c>
      <c r="R150" s="8"/>
      <c r="S150" s="8"/>
      <c r="T150" s="8"/>
      <c r="U150" s="8"/>
      <c r="V150" s="8"/>
      <c r="W150" s="8"/>
      <c r="X150" s="8"/>
      <c r="Y150" s="16" t="str">
        <f t="shared" si="25"/>
        <v>ECB Exclusively Validation</v>
      </c>
      <c r="Z150" s="2" t="str">
        <f t="shared" si="23"/>
        <v>IT</v>
      </c>
      <c r="AA150" s="16" t="s">
        <v>593</v>
      </c>
      <c r="AB150" s="16" t="s">
        <v>266</v>
      </c>
      <c r="AC150" s="8" t="s">
        <v>71</v>
      </c>
      <c r="AD150" s="8"/>
      <c r="AE150" s="8"/>
    </row>
    <row r="151" spans="1:31" s="2" customFormat="1" x14ac:dyDescent="0.25">
      <c r="A151" s="8" t="s">
        <v>415</v>
      </c>
      <c r="B151" s="8" t="s">
        <v>259</v>
      </c>
      <c r="C151" s="8" t="s">
        <v>364</v>
      </c>
      <c r="D151" s="8"/>
      <c r="E151" s="8"/>
      <c r="F151" s="8"/>
      <c r="G151" s="8"/>
      <c r="H151" s="8"/>
      <c r="I151" s="8" t="s">
        <v>495</v>
      </c>
      <c r="J151" s="8"/>
      <c r="K151" s="8"/>
      <c r="L151" s="8" t="s">
        <v>416</v>
      </c>
      <c r="M151" s="8" t="s">
        <v>417</v>
      </c>
      <c r="N151" s="2" t="str">
        <f t="shared" si="24"/>
        <v>PEV54: Pension entitlements/Total oMUMs is not greater equal to oMUMs Households and non-profit institutions serving households (S.14 &amp; S.15) --&gt;Template 1: EP.03.01; Rows: r0090;0100;0110; Expression: {EP.03.01, ec0130} = {EP.03.01, ec0230}</v>
      </c>
      <c r="O151" s="8">
        <v>30</v>
      </c>
      <c r="P151" s="8" t="str">
        <f t="shared" si="14"/>
        <v/>
      </c>
      <c r="Q151" s="8" t="str">
        <f t="shared" si="15"/>
        <v>30</v>
      </c>
      <c r="R151" s="8"/>
      <c r="S151" s="8"/>
      <c r="T151" s="8"/>
      <c r="U151" s="8"/>
      <c r="V151" s="8"/>
      <c r="W151" s="8"/>
      <c r="X151" s="8"/>
      <c r="Y151" s="16" t="str">
        <f t="shared" si="25"/>
        <v>ECB Exclusively Validation</v>
      </c>
      <c r="Z151" s="2" t="str">
        <f t="shared" si="23"/>
        <v>IT</v>
      </c>
      <c r="AA151" s="16" t="s">
        <v>593</v>
      </c>
      <c r="AB151" s="16" t="s">
        <v>266</v>
      </c>
      <c r="AC151" s="8" t="s">
        <v>71</v>
      </c>
      <c r="AD151" s="8"/>
      <c r="AE151" s="8"/>
    </row>
    <row r="152" spans="1:31" s="2" customFormat="1" x14ac:dyDescent="0.25">
      <c r="A152" s="8" t="s">
        <v>418</v>
      </c>
      <c r="B152" s="8" t="s">
        <v>259</v>
      </c>
      <c r="C152" s="8" t="s">
        <v>364</v>
      </c>
      <c r="D152" s="8"/>
      <c r="E152" s="8"/>
      <c r="F152" s="8"/>
      <c r="G152" s="8"/>
      <c r="H152" s="8"/>
      <c r="I152" s="8"/>
      <c r="J152" s="8"/>
      <c r="K152" s="8"/>
      <c r="L152" s="8" t="s">
        <v>419</v>
      </c>
      <c r="M152" s="8" t="s">
        <v>420</v>
      </c>
      <c r="N152" s="2" t="str">
        <f t="shared" si="24"/>
        <v>PEV55: Claims of pension funds on pension managers/Total Domestic is not greater equal to Total Domestic MFIs (S.121+S.122) + Domestic General government (S.13) + Domestic Non-MMF investment funds (S.124) + Domestic OFIs+financial auxiliaries+captive financial institutions and money lenders(S.125+S.126+S.127) + Domestic ICs (S.128) + Domestic PFs (S.129) + Domestic NFCs (S.11) --&gt;Template 1: EP.03.01; Expression: {EP.03.01, er0120,ec0020} = {EP.03.01, er0120,ec0030} + {EP.03.01, er0120,ec0050} + {EP.03.01, er0120,ec0070} + {EP.03.01, er0120,ec0080} + {EP.03.01, er0120,ec0090} + {EP.03.01, er0120,ec0100} + {EP.03.01, er0120,ec0110}</v>
      </c>
      <c r="O152" s="8">
        <v>30</v>
      </c>
      <c r="P152" s="8" t="str">
        <f t="shared" si="14"/>
        <v/>
      </c>
      <c r="Q152" s="8" t="str">
        <f t="shared" si="15"/>
        <v>30</v>
      </c>
      <c r="R152" s="8"/>
      <c r="S152" s="8"/>
      <c r="T152" s="8"/>
      <c r="U152" s="8"/>
      <c r="V152" s="8"/>
      <c r="W152" s="8"/>
      <c r="X152" s="8"/>
      <c r="Y152" s="16" t="str">
        <f t="shared" ref="Y152:Y213" si="26">IF(ISNUMBER(SEARCH("BV",A152)),"Business validation",IF(ISNUMBER(SEARCH("TV",A152)),"Technical validation",IF(ISNUMBER(SEARCH("EV",A152)),"ECB Exclusively Validation","Error")))</f>
        <v>ECB Exclusively Validation</v>
      </c>
      <c r="Z152" s="2" t="str">
        <f t="shared" si="23"/>
        <v>IT</v>
      </c>
      <c r="AA152" s="2" t="s">
        <v>265</v>
      </c>
      <c r="AB152" s="2" t="s">
        <v>266</v>
      </c>
      <c r="AC152" s="8" t="s">
        <v>71</v>
      </c>
      <c r="AD152" s="8"/>
      <c r="AE152" s="8"/>
    </row>
    <row r="153" spans="1:31" s="2" customFormat="1" x14ac:dyDescent="0.25">
      <c r="A153" s="8" t="s">
        <v>421</v>
      </c>
      <c r="B153" s="8" t="s">
        <v>259</v>
      </c>
      <c r="C153" s="8" t="s">
        <v>364</v>
      </c>
      <c r="D153" s="8"/>
      <c r="E153" s="8"/>
      <c r="F153" s="8"/>
      <c r="G153" s="8"/>
      <c r="H153" s="8"/>
      <c r="I153" s="8"/>
      <c r="J153" s="8"/>
      <c r="K153" s="8"/>
      <c r="L153" s="8" t="s">
        <v>422</v>
      </c>
      <c r="M153" s="8" t="s">
        <v>423</v>
      </c>
      <c r="N153" s="2" t="str">
        <f t="shared" si="24"/>
        <v>PEV56: Claims of pension funds on pension managers/Total oMUMs is not greater equal to Total oMUMs MFIs (S.121+S.122) + oMUMs General government (S.13) + oMUMs Non-MMF investment funds (S.124) + oMUMs OFIs+financial auxiliaries+captive financial institutions and money lenders(S.125+S.126+S.127) + oMUMs ICs (S.128) + oMUMs PFs (S.129) + oMUMs NFCs (S.11) --&gt;Template 1: EP.03.01; Expression: {EP.03.01, er0120,ec0130} = {EP.03.01, er0120,ec0140} + {EP.03.01, er0120,ec0160} + {EP.03.01, er0120,ec0180} + {EP.03.01, er0120,ec0190} + {EP.03.01, er0120,ec0200} + {EP.03.01, er0120,ec0210} + {EP.03.01, er0120,ec0220}</v>
      </c>
      <c r="O153" s="8">
        <v>30</v>
      </c>
      <c r="P153" s="8" t="str">
        <f t="shared" si="14"/>
        <v/>
      </c>
      <c r="Q153" s="8" t="str">
        <f t="shared" si="15"/>
        <v>30</v>
      </c>
      <c r="R153" s="8"/>
      <c r="S153" s="8"/>
      <c r="T153" s="8"/>
      <c r="U153" s="8"/>
      <c r="V153" s="8"/>
      <c r="W153" s="8"/>
      <c r="X153" s="8"/>
      <c r="Y153" s="16" t="str">
        <f t="shared" si="26"/>
        <v>ECB Exclusively Validation</v>
      </c>
      <c r="Z153" s="2" t="str">
        <f t="shared" si="23"/>
        <v>IT</v>
      </c>
      <c r="AA153" s="2" t="s">
        <v>265</v>
      </c>
      <c r="AB153" s="2" t="s">
        <v>266</v>
      </c>
      <c r="AC153" s="8" t="s">
        <v>71</v>
      </c>
      <c r="AD153" s="8"/>
      <c r="AE153" s="8"/>
    </row>
    <row r="154" spans="1:31" s="2" customFormat="1" x14ac:dyDescent="0.25">
      <c r="A154" s="8" t="s">
        <v>424</v>
      </c>
      <c r="B154" s="8" t="s">
        <v>259</v>
      </c>
      <c r="C154" s="8" t="s">
        <v>364</v>
      </c>
      <c r="D154" s="8"/>
      <c r="E154" s="8"/>
      <c r="F154" s="8"/>
      <c r="G154" s="8"/>
      <c r="H154" s="8"/>
      <c r="I154" s="8"/>
      <c r="J154" s="8"/>
      <c r="K154" s="8"/>
      <c r="L154" s="8" t="s">
        <v>622</v>
      </c>
      <c r="M154" s="8" t="s">
        <v>623</v>
      </c>
      <c r="N154" s="2" t="str">
        <f t="shared" si="24"/>
        <v>PEV57: Entitlements to non-pension benefits/Total is not greater or equal to domestic Households and non-profit institutions serving households (S.14 &amp; S.15) + oMUMs Households and non-profit institutions serving households (S.14 &amp; S.15) --&gt;Template 1: EP.03.01; Expression: {EP.03.01, er0130,ec0010} &gt;= {EP.03.01, er0130,ec0120} + {EP.03.01, er0130,ec0230}</v>
      </c>
      <c r="O154" s="8">
        <v>30</v>
      </c>
      <c r="P154" s="8" t="str">
        <f t="shared" si="14"/>
        <v/>
      </c>
      <c r="Q154" s="8" t="str">
        <f t="shared" si="15"/>
        <v>30</v>
      </c>
      <c r="R154" s="8"/>
      <c r="S154" s="8"/>
      <c r="T154" s="8"/>
      <c r="U154" s="8"/>
      <c r="V154" s="8"/>
      <c r="W154" s="8"/>
      <c r="X154" s="8"/>
      <c r="Y154" s="16" t="str">
        <f t="shared" si="26"/>
        <v>ECB Exclusively Validation</v>
      </c>
      <c r="Z154" s="2" t="str">
        <f t="shared" si="23"/>
        <v>IT</v>
      </c>
      <c r="AA154" s="2" t="s">
        <v>265</v>
      </c>
      <c r="AB154" s="2" t="s">
        <v>266</v>
      </c>
      <c r="AC154" s="8" t="s">
        <v>71</v>
      </c>
      <c r="AD154" s="8"/>
      <c r="AE154" s="8"/>
    </row>
    <row r="155" spans="1:31" s="2" customFormat="1" x14ac:dyDescent="0.25">
      <c r="A155" s="8" t="s">
        <v>425</v>
      </c>
      <c r="B155" s="8" t="s">
        <v>259</v>
      </c>
      <c r="C155" s="8" t="s">
        <v>357</v>
      </c>
      <c r="D155" s="8"/>
      <c r="E155" s="8"/>
      <c r="F155" s="8"/>
      <c r="G155" s="8"/>
      <c r="H155" s="8"/>
      <c r="I155" s="8" t="s">
        <v>552</v>
      </c>
      <c r="J155" s="8"/>
      <c r="K155" s="8"/>
      <c r="L155" s="8" t="s">
        <v>426</v>
      </c>
      <c r="M155" s="8" t="s">
        <v>427</v>
      </c>
      <c r="N155" s="2" t="str">
        <f t="shared" si="24"/>
        <v>PEV58: Total is unequal to the domestic, oMUM and rest of the world. --&gt;Template 1: EP.02.01; Rows: er0250-0260; Expression: {EP.02.01, ec0010} = {EP.02.01, ec0020} + {EP.02.01, ec0130} + {EP.02.01, ec0240}</v>
      </c>
      <c r="O155" s="8" t="s">
        <v>260</v>
      </c>
      <c r="P155" s="8" t="str">
        <f t="shared" si="14"/>
        <v/>
      </c>
      <c r="Q155" s="8" t="str">
        <f t="shared" si="15"/>
        <v>30 31</v>
      </c>
      <c r="R155" s="8"/>
      <c r="S155" s="8"/>
      <c r="T155" s="8"/>
      <c r="U155" s="8"/>
      <c r="V155" s="8"/>
      <c r="W155" s="8"/>
      <c r="X155" s="8"/>
      <c r="Y155" s="16" t="str">
        <f t="shared" si="26"/>
        <v>ECB Exclusively Validation</v>
      </c>
      <c r="Z155" s="2" t="str">
        <f t="shared" si="23"/>
        <v>IT</v>
      </c>
      <c r="AA155" s="2" t="s">
        <v>265</v>
      </c>
      <c r="AB155" s="2" t="s">
        <v>266</v>
      </c>
      <c r="AC155" s="8" t="s">
        <v>71</v>
      </c>
      <c r="AD155" s="8"/>
      <c r="AE155" s="8"/>
    </row>
    <row r="156" spans="1:31" s="2" customFormat="1" x14ac:dyDescent="0.25">
      <c r="A156" s="8" t="s">
        <v>428</v>
      </c>
      <c r="B156" s="8" t="s">
        <v>259</v>
      </c>
      <c r="C156" s="8" t="s">
        <v>612</v>
      </c>
      <c r="D156" s="8" t="s">
        <v>364</v>
      </c>
      <c r="E156" s="8" t="s">
        <v>429</v>
      </c>
      <c r="F156" s="8"/>
      <c r="G156" s="8"/>
      <c r="H156" s="8"/>
      <c r="I156" s="8"/>
      <c r="J156" s="8"/>
      <c r="K156" s="8" t="s">
        <v>652</v>
      </c>
      <c r="L156" s="8" t="s">
        <v>506</v>
      </c>
      <c r="M156" s="8" t="s">
        <v>430</v>
      </c>
      <c r="N156" s="2" t="str">
        <f t="shared" si="24"/>
        <v>PEV59: Pension entitlements/Total oMUM unequal sum of country-by-country information --&gt;Template 1: PFE.01.02; Template 2: EP.03.01; Template 3: EP.04.01; Template 3: EP.04.01; Validation: {PFE.01.02, r0010,c0010}=[s2c_GA:BE] and ({EP.03.01,ez0010}={EP.04.01,ez0010}); Expression: {EP.03.01, er0090,ec0130} = sum({EP.04.01, er0300,(ec0030-0200)})</v>
      </c>
      <c r="O156" s="8">
        <v>30</v>
      </c>
      <c r="P156" s="8" t="str">
        <f t="shared" si="14"/>
        <v/>
      </c>
      <c r="Q156" s="8" t="str">
        <f t="shared" si="15"/>
        <v>30</v>
      </c>
      <c r="R156" s="8"/>
      <c r="S156" s="8"/>
      <c r="T156" s="8"/>
      <c r="U156" s="8"/>
      <c r="V156" s="8"/>
      <c r="W156" s="8"/>
      <c r="X156" s="8"/>
      <c r="Y156" s="16" t="str">
        <f t="shared" si="26"/>
        <v>ECB Exclusively Validation</v>
      </c>
      <c r="Z156" s="2" t="str">
        <f t="shared" si="23"/>
        <v>CT</v>
      </c>
      <c r="AA156" s="2" t="s">
        <v>265</v>
      </c>
      <c r="AB156" s="2" t="s">
        <v>266</v>
      </c>
      <c r="AC156" s="8" t="s">
        <v>71</v>
      </c>
      <c r="AD156" s="8"/>
      <c r="AE156" s="8"/>
    </row>
    <row r="157" spans="1:31" s="2" customFormat="1" x14ac:dyDescent="0.25">
      <c r="A157" s="8" t="s">
        <v>431</v>
      </c>
      <c r="B157" s="8" t="s">
        <v>259</v>
      </c>
      <c r="C157" s="8" t="s">
        <v>612</v>
      </c>
      <c r="D157" s="8" t="s">
        <v>364</v>
      </c>
      <c r="E157" s="8" t="s">
        <v>429</v>
      </c>
      <c r="F157" s="8"/>
      <c r="G157" s="8"/>
      <c r="H157" s="8"/>
      <c r="I157" s="8"/>
      <c r="J157" s="8"/>
      <c r="K157" s="8" t="s">
        <v>653</v>
      </c>
      <c r="L157" s="8" t="s">
        <v>595</v>
      </c>
      <c r="M157" s="8" t="s">
        <v>430</v>
      </c>
      <c r="N157" s="2" t="str">
        <f t="shared" si="24"/>
        <v>PEV60: Pension entitlements/Total oMUM unequal sum of country-by-country information --&gt;Template 1: PFE.01.02; Template 2: EP.03.01; Template 3: EP.04.01; Template 3: EP.04.01; Validation: {PFE.01.02, r0010,c0010}=[s2c_GA:DE] and ({EP.03.01,ez0010}={EP.04.01,ez0010}); Expression: {EP.03.01, er0090,ec0130} = {EP.04.01, er0300,ec0020} + sum({EP.04.01, er0300,(ec0040-0200)})</v>
      </c>
      <c r="O157" s="8">
        <v>30</v>
      </c>
      <c r="P157" s="8" t="str">
        <f t="shared" si="14"/>
        <v/>
      </c>
      <c r="Q157" s="8" t="str">
        <f t="shared" si="15"/>
        <v>30</v>
      </c>
      <c r="R157" s="8"/>
      <c r="S157" s="8"/>
      <c r="T157" s="8"/>
      <c r="U157" s="8"/>
      <c r="V157" s="8"/>
      <c r="W157" s="8"/>
      <c r="X157" s="8"/>
      <c r="Y157" s="16" t="str">
        <f t="shared" si="26"/>
        <v>ECB Exclusively Validation</v>
      </c>
      <c r="Z157" s="2" t="str">
        <f t="shared" si="23"/>
        <v>CT</v>
      </c>
      <c r="AA157" s="2" t="s">
        <v>265</v>
      </c>
      <c r="AB157" s="2" t="s">
        <v>266</v>
      </c>
      <c r="AC157" s="8" t="s">
        <v>71</v>
      </c>
      <c r="AD157" s="8"/>
      <c r="AE157" s="8"/>
    </row>
    <row r="158" spans="1:31" s="2" customFormat="1" x14ac:dyDescent="0.25">
      <c r="A158" s="8" t="s">
        <v>432</v>
      </c>
      <c r="B158" s="8" t="s">
        <v>259</v>
      </c>
      <c r="C158" s="8" t="s">
        <v>612</v>
      </c>
      <c r="D158" s="8" t="s">
        <v>364</v>
      </c>
      <c r="E158" s="8" t="s">
        <v>429</v>
      </c>
      <c r="F158" s="8"/>
      <c r="G158" s="8"/>
      <c r="H158" s="8"/>
      <c r="I158" s="8"/>
      <c r="J158" s="8"/>
      <c r="K158" s="8" t="s">
        <v>654</v>
      </c>
      <c r="L158" s="8" t="s">
        <v>507</v>
      </c>
      <c r="M158" s="8" t="s">
        <v>430</v>
      </c>
      <c r="N158" s="2" t="str">
        <f t="shared" si="24"/>
        <v>PEV61: Pension entitlements/Total oMUM unequal sum of country-by-country information --&gt;Template 1: PFE.01.02; Template 2: EP.03.01; Template 3: EP.04.01; Template 3: EP.04.01; Validation: {PFE.01.02, r0010,c0010}=[s2c_GA:EE] and ({EP.03.01,ez0010}={EP.04.01,ez0010}); Expression: {EP.03.01, er0090,ec0130} = {EP.04.01, er0300,ec0020}+{EP.04.01, er0300,ec0030}+sum({EP.04.01, er0300,(ec0050-0200)})</v>
      </c>
      <c r="O158" s="8">
        <v>30</v>
      </c>
      <c r="P158" s="8" t="str">
        <f t="shared" si="14"/>
        <v/>
      </c>
      <c r="Q158" s="8" t="str">
        <f t="shared" si="15"/>
        <v>30</v>
      </c>
      <c r="R158" s="8"/>
      <c r="S158" s="8"/>
      <c r="T158" s="8"/>
      <c r="U158" s="8"/>
      <c r="V158" s="8"/>
      <c r="W158" s="8"/>
      <c r="X158" s="8"/>
      <c r="Y158" s="16" t="str">
        <f t="shared" si="26"/>
        <v>ECB Exclusively Validation</v>
      </c>
      <c r="Z158" s="2" t="str">
        <f t="shared" si="23"/>
        <v>CT</v>
      </c>
      <c r="AA158" s="2" t="s">
        <v>265</v>
      </c>
      <c r="AB158" s="2" t="s">
        <v>266</v>
      </c>
      <c r="AC158" s="8" t="s">
        <v>71</v>
      </c>
      <c r="AD158" s="8"/>
      <c r="AE158" s="8"/>
    </row>
    <row r="159" spans="1:31" s="2" customFormat="1" x14ac:dyDescent="0.25">
      <c r="A159" s="8" t="s">
        <v>433</v>
      </c>
      <c r="B159" s="8" t="s">
        <v>259</v>
      </c>
      <c r="C159" s="8" t="s">
        <v>612</v>
      </c>
      <c r="D159" s="8" t="s">
        <v>364</v>
      </c>
      <c r="E159" s="8" t="s">
        <v>429</v>
      </c>
      <c r="F159" s="8"/>
      <c r="G159" s="8"/>
      <c r="H159" s="8"/>
      <c r="I159" s="8"/>
      <c r="J159" s="8"/>
      <c r="K159" s="8" t="s">
        <v>655</v>
      </c>
      <c r="L159" s="8" t="s">
        <v>508</v>
      </c>
      <c r="M159" s="8" t="s">
        <v>430</v>
      </c>
      <c r="N159" s="2" t="str">
        <f t="shared" si="24"/>
        <v>PEV62: Pension entitlements/Total oMUM unequal sum of country-by-country information --&gt;Template 1: PFE.01.02; Template 2: EP.03.01; Template 3: EP.04.01; Template 3: EP.04.01; Validation: {PFE.01.02, r0010,c0010}=[s2c_GA:IE] and ({EP.03.01,ez0010}={EP.04.01,ez0010}); Expression: {EP.03.01, er0090,ec0130} = sum({EP.04.01, er0300,(ec0020-0040)})+sum({EP.04.01, er0300,(ec0060-0200)})</v>
      </c>
      <c r="O159" s="8">
        <v>30</v>
      </c>
      <c r="P159" s="8" t="str">
        <f t="shared" si="14"/>
        <v/>
      </c>
      <c r="Q159" s="8" t="str">
        <f t="shared" si="15"/>
        <v>30</v>
      </c>
      <c r="R159" s="8"/>
      <c r="S159" s="8"/>
      <c r="T159" s="8"/>
      <c r="U159" s="8"/>
      <c r="V159" s="8"/>
      <c r="W159" s="8"/>
      <c r="X159" s="8"/>
      <c r="Y159" s="16" t="str">
        <f t="shared" si="26"/>
        <v>ECB Exclusively Validation</v>
      </c>
      <c r="Z159" s="2" t="str">
        <f t="shared" si="23"/>
        <v>CT</v>
      </c>
      <c r="AA159" s="2" t="s">
        <v>265</v>
      </c>
      <c r="AB159" s="2" t="s">
        <v>266</v>
      </c>
      <c r="AC159" s="8" t="s">
        <v>71</v>
      </c>
      <c r="AD159" s="8"/>
      <c r="AE159" s="8"/>
    </row>
    <row r="160" spans="1:31" s="2" customFormat="1" x14ac:dyDescent="0.25">
      <c r="A160" s="8" t="s">
        <v>434</v>
      </c>
      <c r="B160" s="8" t="s">
        <v>259</v>
      </c>
      <c r="C160" s="8" t="s">
        <v>612</v>
      </c>
      <c r="D160" s="8" t="s">
        <v>364</v>
      </c>
      <c r="E160" s="8" t="s">
        <v>429</v>
      </c>
      <c r="F160" s="8"/>
      <c r="G160" s="8"/>
      <c r="H160" s="8"/>
      <c r="I160" s="8"/>
      <c r="J160" s="8"/>
      <c r="K160" s="8" t="s">
        <v>656</v>
      </c>
      <c r="L160" s="8" t="s">
        <v>509</v>
      </c>
      <c r="M160" s="8" t="s">
        <v>430</v>
      </c>
      <c r="N160" s="2" t="str">
        <f t="shared" si="24"/>
        <v>PEV63: Pension entitlements/Total oMUM unequal sum of country-by-country information --&gt;Template 1: PFE.01.02; Template 2: EP.03.01; Template 3: EP.04.01; Template 3: EP.04.01; Validation: {PFE.01.02, r0010,c0010}=[s2c_GA:GR] and ({EP.03.01,ez0010}={EP.04.01,ez0010}); Expression: {EP.03.01, er0090,ec0130} = sum({EP.04.01, er0300,(ec0020-0050)})+sum({EP.04.01, er0300,(ec0070-0200)})</v>
      </c>
      <c r="O160" s="8">
        <v>30</v>
      </c>
      <c r="P160" s="8" t="str">
        <f t="shared" si="14"/>
        <v/>
      </c>
      <c r="Q160" s="8" t="str">
        <f t="shared" si="15"/>
        <v>30</v>
      </c>
      <c r="R160" s="8"/>
      <c r="S160" s="8"/>
      <c r="T160" s="8"/>
      <c r="U160" s="8"/>
      <c r="V160" s="8"/>
      <c r="W160" s="8"/>
      <c r="X160" s="8"/>
      <c r="Y160" s="16" t="str">
        <f t="shared" si="26"/>
        <v>ECB Exclusively Validation</v>
      </c>
      <c r="Z160" s="2" t="str">
        <f t="shared" si="23"/>
        <v>CT</v>
      </c>
      <c r="AA160" s="2" t="s">
        <v>265</v>
      </c>
      <c r="AB160" s="2" t="s">
        <v>266</v>
      </c>
      <c r="AC160" s="8" t="s">
        <v>71</v>
      </c>
      <c r="AD160" s="8"/>
      <c r="AE160" s="8"/>
    </row>
    <row r="161" spans="1:31" s="2" customFormat="1" x14ac:dyDescent="0.25">
      <c r="A161" s="8" t="s">
        <v>435</v>
      </c>
      <c r="B161" s="8" t="s">
        <v>259</v>
      </c>
      <c r="C161" s="8" t="s">
        <v>612</v>
      </c>
      <c r="D161" s="8" t="s">
        <v>364</v>
      </c>
      <c r="E161" s="8" t="s">
        <v>429</v>
      </c>
      <c r="F161" s="8"/>
      <c r="G161" s="8"/>
      <c r="H161" s="8"/>
      <c r="I161" s="8"/>
      <c r="J161" s="8"/>
      <c r="K161" s="8" t="s">
        <v>657</v>
      </c>
      <c r="L161" s="8" t="s">
        <v>510</v>
      </c>
      <c r="M161" s="8" t="s">
        <v>430</v>
      </c>
      <c r="N161" s="2" t="str">
        <f t="shared" si="24"/>
        <v>PEV64: Pension entitlements/Total oMUM unequal sum of country-by-country information --&gt;Template 1: PFE.01.02; Template 2: EP.03.01; Template 3: EP.04.01; Template 3: EP.04.01; Validation: {PFE.01.02, r0010,c0010}=[s2c_GA:ES] and ({EP.03.01,ez0010}={EP.04.01,ez0010}); Expression: {EP.03.01, er0090,ec0130} = sum({EP.04.01, er0300,(ec0020-0060)})+sum({EP.04.01, er0300,(ec0080-0200)})</v>
      </c>
      <c r="O161" s="8">
        <v>30</v>
      </c>
      <c r="P161" s="8" t="str">
        <f t="shared" ref="P161:P213" si="27">TRIM((CONCATENATE(IFERROR(MID(O161,SEARCH("24",O161),2),"")," ",IFERROR(MID(O161,SEARCH("25",O161),2),"")," ",IFERROR(MID(O161,SEARCH("26",O161),2),"")," ",IFERROR(MID(O161,SEARCH("27",O161),2),"")," ",IFERROR(MID(O161,SEARCH("28",O161),2),""),," ",IFERROR(MID(O161,SEARCH("29",O161),2),""))))</f>
        <v/>
      </c>
      <c r="Q161" s="8" t="str">
        <f t="shared" ref="Q161:Q213" si="28">TRIM((CONCATENATE(IFERROR(MID(O161,SEARCH("30",O161),2),"")," ",IFERROR(MID(O161,SEARCH("31",O161),2),"")," ",IFERROR(MID(O161,SEARCH("32",O161),2),"")," ",IFERROR(MID(O161,SEARCH("19",O161),2),""))))</f>
        <v>30</v>
      </c>
      <c r="R161" s="8"/>
      <c r="S161" s="8"/>
      <c r="T161" s="8"/>
      <c r="U161" s="8"/>
      <c r="V161" s="8"/>
      <c r="W161" s="8"/>
      <c r="X161" s="8"/>
      <c r="Y161" s="16" t="str">
        <f t="shared" si="26"/>
        <v>ECB Exclusively Validation</v>
      </c>
      <c r="Z161" s="2" t="str">
        <f t="shared" si="23"/>
        <v>CT</v>
      </c>
      <c r="AA161" s="2" t="s">
        <v>265</v>
      </c>
      <c r="AB161" s="2" t="s">
        <v>266</v>
      </c>
      <c r="AC161" s="8" t="s">
        <v>71</v>
      </c>
      <c r="AD161" s="8"/>
      <c r="AE161" s="8"/>
    </row>
    <row r="162" spans="1:31" s="2" customFormat="1" x14ac:dyDescent="0.25">
      <c r="A162" s="8" t="s">
        <v>436</v>
      </c>
      <c r="B162" s="8" t="s">
        <v>259</v>
      </c>
      <c r="C162" s="8" t="s">
        <v>612</v>
      </c>
      <c r="D162" s="8" t="s">
        <v>364</v>
      </c>
      <c r="E162" s="8" t="s">
        <v>429</v>
      </c>
      <c r="F162" s="8"/>
      <c r="G162" s="8"/>
      <c r="H162" s="8"/>
      <c r="I162" s="8"/>
      <c r="J162" s="8"/>
      <c r="K162" s="8" t="s">
        <v>658</v>
      </c>
      <c r="L162" s="8" t="s">
        <v>511</v>
      </c>
      <c r="M162" s="8" t="s">
        <v>430</v>
      </c>
      <c r="N162" s="2" t="str">
        <f t="shared" si="24"/>
        <v>PEV65: Pension entitlements/Total oMUM unequal sum of country-by-country information --&gt;Template 1: PFE.01.02; Template 2: EP.03.01; Template 3: EP.04.01; Template 3: EP.04.01; Validation: {PFE.01.02, r0010,c0010}=[s2c_GA:FR] and ({EP.03.01,ez0010}={EP.04.01,ez0010}); Expression: {EP.03.01, er0090,ec0130} = sum({EP.04.01, er0300,(ec0020-0070)})+sum({EP.04.01, er0300,(ec0090-0200)})</v>
      </c>
      <c r="O162" s="8">
        <v>30</v>
      </c>
      <c r="P162" s="8" t="str">
        <f t="shared" si="27"/>
        <v/>
      </c>
      <c r="Q162" s="8" t="str">
        <f t="shared" si="28"/>
        <v>30</v>
      </c>
      <c r="R162" s="8"/>
      <c r="S162" s="8"/>
      <c r="T162" s="8"/>
      <c r="U162" s="8"/>
      <c r="V162" s="8"/>
      <c r="W162" s="8"/>
      <c r="X162" s="8"/>
      <c r="Y162" s="16" t="str">
        <f t="shared" si="26"/>
        <v>ECB Exclusively Validation</v>
      </c>
      <c r="Z162" s="2" t="str">
        <f t="shared" si="23"/>
        <v>CT</v>
      </c>
      <c r="AA162" s="2" t="s">
        <v>265</v>
      </c>
      <c r="AB162" s="2" t="s">
        <v>266</v>
      </c>
      <c r="AC162" s="8" t="s">
        <v>71</v>
      </c>
      <c r="AD162" s="8"/>
      <c r="AE162" s="8"/>
    </row>
    <row r="163" spans="1:31" s="2" customFormat="1" x14ac:dyDescent="0.25">
      <c r="A163" s="8" t="s">
        <v>437</v>
      </c>
      <c r="B163" s="8" t="s">
        <v>259</v>
      </c>
      <c r="C163" s="8" t="s">
        <v>612</v>
      </c>
      <c r="D163" s="8" t="s">
        <v>364</v>
      </c>
      <c r="E163" s="8" t="s">
        <v>429</v>
      </c>
      <c r="F163" s="8"/>
      <c r="G163" s="8"/>
      <c r="H163" s="8"/>
      <c r="I163" s="8"/>
      <c r="J163" s="8"/>
      <c r="K163" s="8" t="s">
        <v>659</v>
      </c>
      <c r="L163" s="8" t="s">
        <v>512</v>
      </c>
      <c r="M163" s="8" t="s">
        <v>430</v>
      </c>
      <c r="N163" s="2" t="str">
        <f t="shared" si="24"/>
        <v>PEV66: Pension entitlements/Total oMUM unequal sum of country-by-country information --&gt;Template 1: PFE.01.02; Template 2: EP.03.01; Template 3: EP.04.01; Template 3: EP.04.01; Validation: {PFE.01.02, r0010,c0010}=[s2c_GA:IT] and ({EP.03.01,ez0010}={EP.04.01,ez0010}); Expression: {EP.03.01, er0090,ec0130} = sum({EP.04.01, er0300,(ec0020-0080)})+sum({EP.04.01, er0300,(ec0100-0200)})</v>
      </c>
      <c r="O163" s="8">
        <v>30</v>
      </c>
      <c r="P163" s="8" t="str">
        <f t="shared" si="27"/>
        <v/>
      </c>
      <c r="Q163" s="8" t="str">
        <f t="shared" si="28"/>
        <v>30</v>
      </c>
      <c r="R163" s="8"/>
      <c r="S163" s="8"/>
      <c r="T163" s="8"/>
      <c r="U163" s="8"/>
      <c r="V163" s="8"/>
      <c r="W163" s="8"/>
      <c r="X163" s="8"/>
      <c r="Y163" s="16" t="str">
        <f t="shared" si="26"/>
        <v>ECB Exclusively Validation</v>
      </c>
      <c r="Z163" s="2" t="str">
        <f t="shared" si="23"/>
        <v>CT</v>
      </c>
      <c r="AA163" s="2" t="s">
        <v>265</v>
      </c>
      <c r="AB163" s="2" t="s">
        <v>266</v>
      </c>
      <c r="AC163" s="8" t="s">
        <v>71</v>
      </c>
      <c r="AD163" s="8"/>
      <c r="AE163" s="8"/>
    </row>
    <row r="164" spans="1:31" s="2" customFormat="1" x14ac:dyDescent="0.25">
      <c r="A164" s="8" t="s">
        <v>438</v>
      </c>
      <c r="B164" s="8" t="s">
        <v>259</v>
      </c>
      <c r="C164" s="8" t="s">
        <v>612</v>
      </c>
      <c r="D164" s="8" t="s">
        <v>364</v>
      </c>
      <c r="E164" s="8" t="s">
        <v>429</v>
      </c>
      <c r="F164" s="8"/>
      <c r="G164" s="8"/>
      <c r="H164" s="8"/>
      <c r="I164" s="8"/>
      <c r="J164" s="8"/>
      <c r="K164" s="8" t="s">
        <v>660</v>
      </c>
      <c r="L164" s="8" t="s">
        <v>513</v>
      </c>
      <c r="M164" s="8" t="s">
        <v>430</v>
      </c>
      <c r="N164" s="2" t="str">
        <f t="shared" si="24"/>
        <v>PEV67: Pension entitlements/Total oMUM unequal sum of country-by-country information --&gt;Template 1: PFE.01.02; Template 2: EP.03.01; Template 3: EP.04.01; Template 3: EP.04.01; Validation: {PFE.01.02, r0010,c0010}=[s2c_GA:CY] and ({EP.03.01,ez0010}={EP.04.01,ez0010}); Expression: {EP.03.01, er0090,ec0130} = sum({EP.04.01, er0300,(ec0020-0090)})+sum({EP.04.01, er0300,(ec0110-0200)})</v>
      </c>
      <c r="O164" s="8">
        <v>30</v>
      </c>
      <c r="P164" s="8" t="str">
        <f t="shared" si="27"/>
        <v/>
      </c>
      <c r="Q164" s="8" t="str">
        <f t="shared" si="28"/>
        <v>30</v>
      </c>
      <c r="R164" s="8"/>
      <c r="S164" s="8"/>
      <c r="T164" s="8"/>
      <c r="U164" s="8"/>
      <c r="V164" s="8"/>
      <c r="W164" s="8"/>
      <c r="X164" s="8"/>
      <c r="Y164" s="16" t="str">
        <f t="shared" si="26"/>
        <v>ECB Exclusively Validation</v>
      </c>
      <c r="Z164" s="2" t="str">
        <f t="shared" si="23"/>
        <v>CT</v>
      </c>
      <c r="AA164" s="2" t="s">
        <v>265</v>
      </c>
      <c r="AB164" s="2" t="s">
        <v>266</v>
      </c>
      <c r="AC164" s="8" t="s">
        <v>71</v>
      </c>
      <c r="AD164" s="8"/>
      <c r="AE164" s="8"/>
    </row>
    <row r="165" spans="1:31" s="2" customFormat="1" x14ac:dyDescent="0.25">
      <c r="A165" s="8" t="s">
        <v>439</v>
      </c>
      <c r="B165" s="8" t="s">
        <v>259</v>
      </c>
      <c r="C165" s="8" t="s">
        <v>612</v>
      </c>
      <c r="D165" s="8" t="s">
        <v>364</v>
      </c>
      <c r="E165" s="8" t="s">
        <v>429</v>
      </c>
      <c r="F165" s="8"/>
      <c r="G165" s="8"/>
      <c r="H165" s="8"/>
      <c r="I165" s="8"/>
      <c r="J165" s="8"/>
      <c r="K165" s="8" t="s">
        <v>661</v>
      </c>
      <c r="L165" s="8" t="s">
        <v>514</v>
      </c>
      <c r="M165" s="8" t="s">
        <v>430</v>
      </c>
      <c r="N165" s="2" t="str">
        <f t="shared" si="24"/>
        <v>PEV68: Pension entitlements/Total oMUM unequal sum of country-by-country information --&gt;Template 1: PFE.01.02; Template 2: EP.03.01; Template 3: EP.04.01; Template 3: EP.04.01; Validation: {PFE.01.02, r0010,c0010}=[s2c_GA:LV] and ({EP.03.01,ez0010}={EP.04.01,ez0010}); Expression: {EP.03.01, er0090,ec0130} = sum({EP.04.01, er0300,(ec0020-0100)})+sum({EP.04.01, er0300,(ec0120-0200)})</v>
      </c>
      <c r="O165" s="8">
        <v>30</v>
      </c>
      <c r="P165" s="8" t="str">
        <f t="shared" si="27"/>
        <v/>
      </c>
      <c r="Q165" s="8" t="str">
        <f t="shared" si="28"/>
        <v>30</v>
      </c>
      <c r="R165" s="8"/>
      <c r="S165" s="8"/>
      <c r="T165" s="8"/>
      <c r="U165" s="8"/>
      <c r="V165" s="8"/>
      <c r="W165" s="8"/>
      <c r="X165" s="8"/>
      <c r="Y165" s="16" t="str">
        <f t="shared" si="26"/>
        <v>ECB Exclusively Validation</v>
      </c>
      <c r="Z165" s="2" t="str">
        <f t="shared" si="23"/>
        <v>CT</v>
      </c>
      <c r="AA165" s="2" t="s">
        <v>265</v>
      </c>
      <c r="AB165" s="2" t="s">
        <v>266</v>
      </c>
      <c r="AC165" s="8" t="s">
        <v>71</v>
      </c>
      <c r="AD165" s="8"/>
      <c r="AE165" s="8"/>
    </row>
    <row r="166" spans="1:31" s="2" customFormat="1" x14ac:dyDescent="0.25">
      <c r="A166" s="8" t="s">
        <v>440</v>
      </c>
      <c r="B166" s="8" t="s">
        <v>259</v>
      </c>
      <c r="C166" s="8" t="s">
        <v>612</v>
      </c>
      <c r="D166" s="8" t="s">
        <v>364</v>
      </c>
      <c r="E166" s="8" t="s">
        <v>429</v>
      </c>
      <c r="F166" s="8"/>
      <c r="G166" s="8"/>
      <c r="H166" s="8"/>
      <c r="I166" s="8"/>
      <c r="J166" s="8"/>
      <c r="K166" s="8" t="s">
        <v>662</v>
      </c>
      <c r="L166" s="8" t="s">
        <v>515</v>
      </c>
      <c r="M166" s="8" t="s">
        <v>430</v>
      </c>
      <c r="N166" s="2" t="str">
        <f t="shared" si="24"/>
        <v>PEV69: Pension entitlements/Total oMUM unequal sum of country-by-country information --&gt;Template 1: PFE.01.02; Template 2: EP.03.01; Template 3: EP.04.01; Template 3: EP.04.01; Validation: {PFE.01.02, r0010,c0010}=[s2c_GA:LT] and ({EP.03.01,ez0010}={EP.04.01,ez0010}); Expression: {EP.03.01, er0090,ec0130} = sum({EP.04.01, er0300,(ec0020-0110)})+sum({EP.04.01, er0300,(ec0130-0200)})</v>
      </c>
      <c r="O166" s="8">
        <v>30</v>
      </c>
      <c r="P166" s="8" t="str">
        <f t="shared" si="27"/>
        <v/>
      </c>
      <c r="Q166" s="8" t="str">
        <f t="shared" si="28"/>
        <v>30</v>
      </c>
      <c r="R166" s="8"/>
      <c r="S166" s="8"/>
      <c r="T166" s="8"/>
      <c r="U166" s="8"/>
      <c r="V166" s="8"/>
      <c r="W166" s="8"/>
      <c r="X166" s="8"/>
      <c r="Y166" s="16" t="str">
        <f t="shared" si="26"/>
        <v>ECB Exclusively Validation</v>
      </c>
      <c r="Z166" s="2" t="str">
        <f t="shared" si="23"/>
        <v>CT</v>
      </c>
      <c r="AA166" s="2" t="s">
        <v>265</v>
      </c>
      <c r="AB166" s="2" t="s">
        <v>266</v>
      </c>
      <c r="AC166" s="8" t="s">
        <v>71</v>
      </c>
      <c r="AD166" s="8"/>
      <c r="AE166" s="8"/>
    </row>
    <row r="167" spans="1:31" s="2" customFormat="1" x14ac:dyDescent="0.25">
      <c r="A167" s="8" t="s">
        <v>441</v>
      </c>
      <c r="B167" s="8" t="s">
        <v>259</v>
      </c>
      <c r="C167" s="8" t="s">
        <v>612</v>
      </c>
      <c r="D167" s="8" t="s">
        <v>364</v>
      </c>
      <c r="E167" s="8" t="s">
        <v>429</v>
      </c>
      <c r="F167" s="8"/>
      <c r="G167" s="8"/>
      <c r="H167" s="8"/>
      <c r="I167" s="8"/>
      <c r="J167" s="8"/>
      <c r="K167" s="8" t="s">
        <v>663</v>
      </c>
      <c r="L167" s="8" t="s">
        <v>516</v>
      </c>
      <c r="M167" s="8" t="s">
        <v>430</v>
      </c>
      <c r="N167" s="2" t="str">
        <f t="shared" si="24"/>
        <v>PEV70: Pension entitlements/Total oMUM unequal sum of country-by-country information --&gt;Template 1: PFE.01.02; Template 2: EP.03.01; Template 3: EP.04.01; Template 3: EP.04.01; Validation: {PFE.01.02, r0010,c0010}=[s2c_GA:LU] and ({EP.03.01,ez0010}={EP.04.01,ez0010}); Expression: {EP.03.01, er0090,ec0130} = sum({EP.04.01, er0300,(ec0020-0120)})+sum({EP.04.01, er0300,(ec0140-0200)})</v>
      </c>
      <c r="O167" s="8">
        <v>30</v>
      </c>
      <c r="P167" s="8" t="str">
        <f t="shared" si="27"/>
        <v/>
      </c>
      <c r="Q167" s="8" t="str">
        <f t="shared" si="28"/>
        <v>30</v>
      </c>
      <c r="R167" s="8"/>
      <c r="S167" s="8"/>
      <c r="T167" s="8"/>
      <c r="U167" s="8"/>
      <c r="V167" s="8"/>
      <c r="W167" s="8"/>
      <c r="X167" s="8"/>
      <c r="Y167" s="16" t="str">
        <f t="shared" si="26"/>
        <v>ECB Exclusively Validation</v>
      </c>
      <c r="Z167" s="2" t="str">
        <f t="shared" si="23"/>
        <v>CT</v>
      </c>
      <c r="AA167" s="2" t="s">
        <v>265</v>
      </c>
      <c r="AB167" s="2" t="s">
        <v>266</v>
      </c>
      <c r="AC167" s="8" t="s">
        <v>71</v>
      </c>
      <c r="AD167" s="8"/>
      <c r="AE167" s="8"/>
    </row>
    <row r="168" spans="1:31" s="2" customFormat="1" x14ac:dyDescent="0.25">
      <c r="A168" s="8" t="s">
        <v>442</v>
      </c>
      <c r="B168" s="8" t="s">
        <v>259</v>
      </c>
      <c r="C168" s="8" t="s">
        <v>612</v>
      </c>
      <c r="D168" s="8" t="s">
        <v>364</v>
      </c>
      <c r="E168" s="8" t="s">
        <v>429</v>
      </c>
      <c r="F168" s="8"/>
      <c r="G168" s="8"/>
      <c r="H168" s="8"/>
      <c r="I168" s="8"/>
      <c r="J168" s="8"/>
      <c r="K168" s="8" t="s">
        <v>664</v>
      </c>
      <c r="L168" s="8" t="s">
        <v>517</v>
      </c>
      <c r="M168" s="8" t="s">
        <v>430</v>
      </c>
      <c r="N168" s="2" t="str">
        <f t="shared" si="24"/>
        <v>PEV71: Pension entitlements/Total oMUM unequal sum of country-by-country information --&gt;Template 1: PFE.01.02; Template 2: EP.03.01; Template 3: EP.04.01; Template 3: EP.04.01; Validation: {PFE.01.02, r0010,c0010}=[s2c_GA:MT] and ({EP.03.01,ez0010}={EP.04.01,ez0010}); Expression: {EP.03.01, er0090,ec0130} = sum({EP.04.01, er0300,(ec0020-0130)})+sum({EP.04.01, er0300,(ec0150-0200)})</v>
      </c>
      <c r="O168" s="8">
        <v>30</v>
      </c>
      <c r="P168" s="8" t="str">
        <f t="shared" si="27"/>
        <v/>
      </c>
      <c r="Q168" s="8" t="str">
        <f t="shared" si="28"/>
        <v>30</v>
      </c>
      <c r="R168" s="8"/>
      <c r="S168" s="8"/>
      <c r="T168" s="8"/>
      <c r="U168" s="8"/>
      <c r="V168" s="8"/>
      <c r="W168" s="8"/>
      <c r="X168" s="8"/>
      <c r="Y168" s="16" t="str">
        <f t="shared" si="26"/>
        <v>ECB Exclusively Validation</v>
      </c>
      <c r="Z168" s="2" t="str">
        <f t="shared" si="23"/>
        <v>CT</v>
      </c>
      <c r="AA168" s="2" t="s">
        <v>265</v>
      </c>
      <c r="AB168" s="2" t="s">
        <v>266</v>
      </c>
      <c r="AC168" s="8" t="s">
        <v>71</v>
      </c>
      <c r="AD168" s="8"/>
      <c r="AE168" s="8"/>
    </row>
    <row r="169" spans="1:31" s="2" customFormat="1" x14ac:dyDescent="0.25">
      <c r="A169" s="8" t="s">
        <v>443</v>
      </c>
      <c r="B169" s="8" t="s">
        <v>259</v>
      </c>
      <c r="C169" s="8" t="s">
        <v>612</v>
      </c>
      <c r="D169" s="8" t="s">
        <v>364</v>
      </c>
      <c r="E169" s="8" t="s">
        <v>429</v>
      </c>
      <c r="F169" s="8"/>
      <c r="G169" s="8"/>
      <c r="H169" s="8"/>
      <c r="I169" s="8"/>
      <c r="J169" s="8"/>
      <c r="K169" s="8" t="s">
        <v>665</v>
      </c>
      <c r="L169" s="8" t="s">
        <v>518</v>
      </c>
      <c r="M169" s="8" t="s">
        <v>430</v>
      </c>
      <c r="N169" s="2" t="str">
        <f t="shared" si="24"/>
        <v>PEV72: Pension entitlements/Total oMUM unequal sum of country-by-country information --&gt;Template 1: PFE.01.02; Template 2: EP.03.01; Template 3: EP.04.01; Template 3: EP.04.01; Validation: {PFE.01.02, r0010,c0010}=[s2c_GA:NL] and ({EP.03.01,ez0010}={EP.04.01,ez0010}); Expression: {EP.03.01, er0090,ec0130} = sum({EP.04.01, er0300,(ec0020-0140)})+sum({EP.04.01, er0300,(ec0160-0200)})</v>
      </c>
      <c r="O169" s="8">
        <v>30</v>
      </c>
      <c r="P169" s="8" t="str">
        <f t="shared" si="27"/>
        <v/>
      </c>
      <c r="Q169" s="8" t="str">
        <f t="shared" si="28"/>
        <v>30</v>
      </c>
      <c r="R169" s="8"/>
      <c r="S169" s="8"/>
      <c r="T169" s="8"/>
      <c r="U169" s="8"/>
      <c r="V169" s="8"/>
      <c r="W169" s="8"/>
      <c r="X169" s="8"/>
      <c r="Y169" s="16" t="str">
        <f t="shared" si="26"/>
        <v>ECB Exclusively Validation</v>
      </c>
      <c r="Z169" s="2" t="str">
        <f t="shared" si="23"/>
        <v>CT</v>
      </c>
      <c r="AA169" s="2" t="s">
        <v>265</v>
      </c>
      <c r="AB169" s="2" t="s">
        <v>266</v>
      </c>
      <c r="AC169" s="8" t="s">
        <v>71</v>
      </c>
      <c r="AD169" s="8"/>
      <c r="AE169" s="8"/>
    </row>
    <row r="170" spans="1:31" s="2" customFormat="1" x14ac:dyDescent="0.25">
      <c r="A170" s="8" t="s">
        <v>444</v>
      </c>
      <c r="B170" s="8" t="s">
        <v>259</v>
      </c>
      <c r="C170" s="8" t="s">
        <v>612</v>
      </c>
      <c r="D170" s="8" t="s">
        <v>364</v>
      </c>
      <c r="E170" s="8" t="s">
        <v>429</v>
      </c>
      <c r="F170" s="8"/>
      <c r="G170" s="8"/>
      <c r="H170" s="8"/>
      <c r="I170" s="8"/>
      <c r="J170" s="8"/>
      <c r="K170" s="8" t="s">
        <v>666</v>
      </c>
      <c r="L170" s="8" t="s">
        <v>519</v>
      </c>
      <c r="M170" s="8" t="s">
        <v>430</v>
      </c>
      <c r="N170" s="2" t="str">
        <f t="shared" si="24"/>
        <v>PEV73: Pension entitlements/Total oMUM unequal sum of country-by-country information --&gt;Template 1: PFE.01.02; Template 2: EP.03.01; Template 3: EP.04.01; Template 3: EP.04.01; Validation: {PFE.01.02, r0010,c0010}=[s2c_GA:AT] and ({EP.03.01,ez0010}={EP.04.01,ez0010}); Expression: {EP.03.01, er0090,ec0130} = sum({EP.04.01, er0300,(ec0020-0150)})+sum({EP.04.01, er0300,(ec0170-0200)})</v>
      </c>
      <c r="O170" s="8">
        <v>30</v>
      </c>
      <c r="P170" s="8" t="str">
        <f t="shared" si="27"/>
        <v/>
      </c>
      <c r="Q170" s="8" t="str">
        <f t="shared" si="28"/>
        <v>30</v>
      </c>
      <c r="R170" s="8"/>
      <c r="S170" s="8"/>
      <c r="T170" s="8"/>
      <c r="U170" s="8"/>
      <c r="V170" s="8"/>
      <c r="W170" s="8"/>
      <c r="X170" s="8"/>
      <c r="Y170" s="16" t="str">
        <f t="shared" si="26"/>
        <v>ECB Exclusively Validation</v>
      </c>
      <c r="Z170" s="2" t="str">
        <f t="shared" si="23"/>
        <v>CT</v>
      </c>
      <c r="AA170" s="2" t="s">
        <v>265</v>
      </c>
      <c r="AB170" s="2" t="s">
        <v>266</v>
      </c>
      <c r="AC170" s="8" t="s">
        <v>71</v>
      </c>
      <c r="AD170" s="8"/>
      <c r="AE170" s="8"/>
    </row>
    <row r="171" spans="1:31" s="2" customFormat="1" x14ac:dyDescent="0.25">
      <c r="A171" s="8" t="s">
        <v>445</v>
      </c>
      <c r="B171" s="8" t="s">
        <v>259</v>
      </c>
      <c r="C171" s="8" t="s">
        <v>612</v>
      </c>
      <c r="D171" s="8" t="s">
        <v>364</v>
      </c>
      <c r="E171" s="8" t="s">
        <v>429</v>
      </c>
      <c r="F171" s="8"/>
      <c r="G171" s="8"/>
      <c r="H171" s="8"/>
      <c r="I171" s="8"/>
      <c r="J171" s="8"/>
      <c r="K171" s="8" t="s">
        <v>667</v>
      </c>
      <c r="L171" s="8" t="s">
        <v>520</v>
      </c>
      <c r="M171" s="8" t="s">
        <v>430</v>
      </c>
      <c r="N171" s="2" t="str">
        <f t="shared" si="24"/>
        <v>PEV74: Pension entitlements/Total oMUM unequal sum of country-by-country information --&gt;Template 1: PFE.01.02; Template 2: EP.03.01; Template 3: EP.04.01; Template 3: EP.04.01; Validation: {PFE.01.02, r0010,c0010}=[s2c_GA:PT] and ({EP.03.01,ez0010}={EP.04.01,ez0010}); Expression: {EP.03.01, er0090,ec0130} = sum({EP.04.01, er0300,(ec0020-0160)})+sum({EP.04.01, er0300,(ec0180-0200)})</v>
      </c>
      <c r="O171" s="8">
        <v>30</v>
      </c>
      <c r="P171" s="8" t="str">
        <f t="shared" si="27"/>
        <v/>
      </c>
      <c r="Q171" s="8" t="str">
        <f t="shared" si="28"/>
        <v>30</v>
      </c>
      <c r="R171" s="8"/>
      <c r="S171" s="8"/>
      <c r="T171" s="8"/>
      <c r="U171" s="8"/>
      <c r="V171" s="8"/>
      <c r="W171" s="8"/>
      <c r="X171" s="8"/>
      <c r="Y171" s="16" t="str">
        <f t="shared" si="26"/>
        <v>ECB Exclusively Validation</v>
      </c>
      <c r="Z171" s="2" t="str">
        <f t="shared" si="23"/>
        <v>CT</v>
      </c>
      <c r="AA171" s="2" t="s">
        <v>265</v>
      </c>
      <c r="AB171" s="2" t="s">
        <v>266</v>
      </c>
      <c r="AC171" s="8" t="s">
        <v>71</v>
      </c>
      <c r="AD171" s="8"/>
      <c r="AE171" s="8"/>
    </row>
    <row r="172" spans="1:31" s="2" customFormat="1" x14ac:dyDescent="0.25">
      <c r="A172" s="8" t="s">
        <v>446</v>
      </c>
      <c r="B172" s="8" t="s">
        <v>259</v>
      </c>
      <c r="C172" s="8" t="s">
        <v>612</v>
      </c>
      <c r="D172" s="8" t="s">
        <v>364</v>
      </c>
      <c r="E172" s="8" t="s">
        <v>429</v>
      </c>
      <c r="F172" s="8"/>
      <c r="G172" s="8"/>
      <c r="H172" s="8"/>
      <c r="I172" s="8"/>
      <c r="J172" s="8"/>
      <c r="K172" s="8" t="s">
        <v>668</v>
      </c>
      <c r="L172" s="8" t="s">
        <v>521</v>
      </c>
      <c r="M172" s="8" t="s">
        <v>430</v>
      </c>
      <c r="N172" s="2" t="str">
        <f t="shared" si="24"/>
        <v>PEV75: Pension entitlements/Total oMUM unequal sum of country-by-country information --&gt;Template 1: PFE.01.02; Template 2: EP.03.01; Template 3: EP.04.01; Template 3: EP.04.01; Validation: {PFE.01.02, r0010,c0010}=[s2c_GA:SI] and ({EP.03.01,ez0010}={EP.04.01,ez0010}); Expression: {EP.03.01, er0090,ec0130} = sum({EP.04.01, er0300,(ec0020-0170)})+sum({EP.04.01, er0300,(ec0190-0200)})</v>
      </c>
      <c r="O172" s="8">
        <v>30</v>
      </c>
      <c r="P172" s="8" t="str">
        <f t="shared" si="27"/>
        <v/>
      </c>
      <c r="Q172" s="8" t="str">
        <f t="shared" si="28"/>
        <v>30</v>
      </c>
      <c r="R172" s="8"/>
      <c r="S172" s="8"/>
      <c r="T172" s="8"/>
      <c r="U172" s="8"/>
      <c r="V172" s="8"/>
      <c r="W172" s="8"/>
      <c r="X172" s="8"/>
      <c r="Y172" s="16" t="str">
        <f t="shared" si="26"/>
        <v>ECB Exclusively Validation</v>
      </c>
      <c r="Z172" s="2" t="str">
        <f t="shared" si="23"/>
        <v>CT</v>
      </c>
      <c r="AA172" s="2" t="s">
        <v>265</v>
      </c>
      <c r="AB172" s="2" t="s">
        <v>266</v>
      </c>
      <c r="AC172" s="8" t="s">
        <v>71</v>
      </c>
      <c r="AD172" s="8"/>
      <c r="AE172" s="8"/>
    </row>
    <row r="173" spans="1:31" s="2" customFormat="1" x14ac:dyDescent="0.25">
      <c r="A173" s="8" t="s">
        <v>447</v>
      </c>
      <c r="B173" s="8" t="s">
        <v>259</v>
      </c>
      <c r="C173" s="8" t="s">
        <v>612</v>
      </c>
      <c r="D173" s="8" t="s">
        <v>364</v>
      </c>
      <c r="E173" s="8" t="s">
        <v>429</v>
      </c>
      <c r="F173" s="8"/>
      <c r="G173" s="8"/>
      <c r="H173" s="8"/>
      <c r="I173" s="8"/>
      <c r="J173" s="8"/>
      <c r="K173" s="8" t="s">
        <v>669</v>
      </c>
      <c r="L173" s="8" t="s">
        <v>551</v>
      </c>
      <c r="M173" s="8" t="s">
        <v>430</v>
      </c>
      <c r="N173" s="2" t="str">
        <f t="shared" si="24"/>
        <v>PEV76: Pension entitlements/Total oMUM unequal sum of country-by-country information --&gt;Template 1: PFE.01.02; Template 2: EP.03.01; Template 3: EP.04.01; Template 3: EP.04.01; Validation: {PFE.01.02, r0010,c0010}=[s2c_GA:SK] and ({EP.03.01,ez0010}={EP.04.01,ez0010}); Expression: {EP.03.01, er0090,ec0130} = sum({EP.04.01, er0300,(ec0020-0180)})+{EP.04.01, er0300,ec0200}</v>
      </c>
      <c r="O173" s="8">
        <v>30</v>
      </c>
      <c r="P173" s="8" t="str">
        <f t="shared" si="27"/>
        <v/>
      </c>
      <c r="Q173" s="8" t="str">
        <f t="shared" si="28"/>
        <v>30</v>
      </c>
      <c r="R173" s="8"/>
      <c r="S173" s="8"/>
      <c r="T173" s="8"/>
      <c r="U173" s="8"/>
      <c r="V173" s="8"/>
      <c r="W173" s="8"/>
      <c r="X173" s="8"/>
      <c r="Y173" s="16" t="str">
        <f t="shared" si="26"/>
        <v>ECB Exclusively Validation</v>
      </c>
      <c r="Z173" s="2" t="str">
        <f t="shared" si="23"/>
        <v>CT</v>
      </c>
      <c r="AA173" s="2" t="s">
        <v>265</v>
      </c>
      <c r="AB173" s="2" t="s">
        <v>266</v>
      </c>
      <c r="AC173" s="8" t="s">
        <v>71</v>
      </c>
      <c r="AD173" s="8"/>
      <c r="AE173" s="8"/>
    </row>
    <row r="174" spans="1:31" s="2" customFormat="1" x14ac:dyDescent="0.25">
      <c r="A174" s="8" t="s">
        <v>448</v>
      </c>
      <c r="B174" s="8" t="s">
        <v>259</v>
      </c>
      <c r="C174" s="8" t="s">
        <v>612</v>
      </c>
      <c r="D174" s="8" t="s">
        <v>364</v>
      </c>
      <c r="E174" s="8" t="s">
        <v>429</v>
      </c>
      <c r="F174" s="8"/>
      <c r="G174" s="8"/>
      <c r="H174" s="8"/>
      <c r="I174" s="8"/>
      <c r="J174" s="8"/>
      <c r="K174" s="8" t="s">
        <v>670</v>
      </c>
      <c r="L174" s="8" t="s">
        <v>522</v>
      </c>
      <c r="M174" s="8" t="s">
        <v>430</v>
      </c>
      <c r="N174" s="2" t="str">
        <f t="shared" si="24"/>
        <v>PEV77: Pension entitlements/Total oMUM unequal sum of country-by-country information --&gt;Template 1: PFE.01.02; Template 2: EP.03.01; Template 3: EP.04.01; Template 3: EP.04.01; Validation: {PFE.01.02, r0010,c0010}=[s2c_GA:FI] and ({EP.03.01,ez0010}={EP.04.01,ez0010}); Expression: {EP.03.01, er0090,ec0130} = sum({EP.04.01, er0300,(ec0020-0190)})</v>
      </c>
      <c r="O174" s="8">
        <v>30</v>
      </c>
      <c r="P174" s="8" t="str">
        <f t="shared" si="27"/>
        <v/>
      </c>
      <c r="Q174" s="8" t="str">
        <f t="shared" si="28"/>
        <v>30</v>
      </c>
      <c r="R174" s="8"/>
      <c r="S174" s="8"/>
      <c r="T174" s="8"/>
      <c r="U174" s="8"/>
      <c r="V174" s="8"/>
      <c r="W174" s="8"/>
      <c r="X174" s="8"/>
      <c r="Y174" s="16" t="str">
        <f t="shared" si="26"/>
        <v>ECB Exclusively Validation</v>
      </c>
      <c r="Z174" s="2" t="str">
        <f t="shared" si="23"/>
        <v>CT</v>
      </c>
      <c r="AA174" s="2" t="s">
        <v>265</v>
      </c>
      <c r="AB174" s="2" t="s">
        <v>266</v>
      </c>
      <c r="AC174" s="8" t="s">
        <v>71</v>
      </c>
      <c r="AD174" s="8"/>
      <c r="AE174" s="8"/>
    </row>
    <row r="175" spans="1:31" s="2" customFormat="1" x14ac:dyDescent="0.25">
      <c r="A175" s="8" t="s">
        <v>449</v>
      </c>
      <c r="B175" s="8" t="s">
        <v>259</v>
      </c>
      <c r="C175" s="8" t="s">
        <v>612</v>
      </c>
      <c r="D175" s="8" t="s">
        <v>364</v>
      </c>
      <c r="E175" s="8" t="s">
        <v>429</v>
      </c>
      <c r="F175" s="8"/>
      <c r="G175" s="8"/>
      <c r="H175" s="8"/>
      <c r="I175" s="8"/>
      <c r="J175" s="8"/>
      <c r="K175" s="8" t="s">
        <v>671</v>
      </c>
      <c r="L175" s="8" t="s">
        <v>553</v>
      </c>
      <c r="M175" s="8" t="s">
        <v>450</v>
      </c>
      <c r="N175" s="2" t="str">
        <f t="shared" si="24"/>
        <v>PEV78: Pension entitlements/Total RoW unequal sum of country-by-country information --&gt;Template 1: PFE.01.02; Template 2: EP.03.01; Template 3: EP.04.01; Template 3: EP.04.01; Validation: {PFE.01.02, r0010,c0010}=[s2c_GA:BG] and ({EP.03.01,ez0010}={EP.04.01,ez0010}=[s2c_AM:x6000]); Expression: {EP.03.01, er0090,ec0240} &gt;= sum({EP.04.01, er0300,(ec0230-0300)})+sum({EP.04.01, er0300,(ec0320-0400)})+{EP.04.01, er0300,ec0430}</v>
      </c>
      <c r="O175" s="8">
        <v>30</v>
      </c>
      <c r="P175" s="8" t="str">
        <f t="shared" si="27"/>
        <v/>
      </c>
      <c r="Q175" s="8" t="str">
        <f t="shared" si="28"/>
        <v>30</v>
      </c>
      <c r="R175" s="8"/>
      <c r="S175" s="8"/>
      <c r="T175" s="8"/>
      <c r="U175" s="8"/>
      <c r="V175" s="8"/>
      <c r="W175" s="8"/>
      <c r="X175" s="8"/>
      <c r="Y175" s="16" t="str">
        <f t="shared" si="26"/>
        <v>ECB Exclusively Validation</v>
      </c>
      <c r="Z175" s="2" t="str">
        <f t="shared" si="23"/>
        <v>CT</v>
      </c>
      <c r="AA175" s="2" t="s">
        <v>265</v>
      </c>
      <c r="AB175" s="2" t="s">
        <v>266</v>
      </c>
      <c r="AC175" s="8" t="s">
        <v>71</v>
      </c>
      <c r="AD175" s="8"/>
      <c r="AE175" s="8"/>
    </row>
    <row r="176" spans="1:31" s="2" customFormat="1" x14ac:dyDescent="0.25">
      <c r="A176" s="8" t="s">
        <v>451</v>
      </c>
      <c r="B176" s="8" t="s">
        <v>259</v>
      </c>
      <c r="C176" s="8" t="s">
        <v>612</v>
      </c>
      <c r="D176" s="8" t="s">
        <v>364</v>
      </c>
      <c r="E176" s="8" t="s">
        <v>429</v>
      </c>
      <c r="F176" s="8"/>
      <c r="G176" s="8"/>
      <c r="H176" s="8"/>
      <c r="I176" s="8"/>
      <c r="J176" s="8"/>
      <c r="K176" s="8" t="s">
        <v>672</v>
      </c>
      <c r="L176" s="8" t="s">
        <v>554</v>
      </c>
      <c r="M176" s="8" t="s">
        <v>450</v>
      </c>
      <c r="N176" s="2" t="str">
        <f t="shared" si="24"/>
        <v>PEV79: Pension entitlements/Total RoW unequal sum of country-by-country information --&gt;Template 1: PFE.01.02; Template 2: EP.03.01; Template 3: EP.04.01; Template 3: EP.04.01; Validation: {PFE.01.02, r0010,c0010}=[s2c_GA:CZ] and ({EP.03.01,ez0010}={EP.04.01,ez0010}=[s2c_AM:x6000]); Expression: {EP.03.01, er0090,ec0240} &gt;= {EP.04.01, er0300,ec0220}+sum({EP.04.01, er0300,(ec0240-0300)})+sum({EP.04.01, er0300,(ec0320-0400)})+{EP.04.01, er0300,ec0430}</v>
      </c>
      <c r="O176" s="8">
        <v>30</v>
      </c>
      <c r="P176" s="8" t="str">
        <f t="shared" si="27"/>
        <v/>
      </c>
      <c r="Q176" s="8" t="str">
        <f t="shared" si="28"/>
        <v>30</v>
      </c>
      <c r="R176" s="8"/>
      <c r="S176" s="8"/>
      <c r="T176" s="8"/>
      <c r="U176" s="8"/>
      <c r="V176" s="8"/>
      <c r="W176" s="8"/>
      <c r="X176" s="8"/>
      <c r="Y176" s="16" t="str">
        <f t="shared" si="26"/>
        <v>ECB Exclusively Validation</v>
      </c>
      <c r="Z176" s="2" t="str">
        <f t="shared" si="23"/>
        <v>CT</v>
      </c>
      <c r="AA176" s="2" t="s">
        <v>265</v>
      </c>
      <c r="AB176" s="2" t="s">
        <v>266</v>
      </c>
      <c r="AC176" s="8" t="s">
        <v>71</v>
      </c>
      <c r="AD176" s="8"/>
      <c r="AE176" s="8"/>
    </row>
    <row r="177" spans="1:31" s="2" customFormat="1" x14ac:dyDescent="0.25">
      <c r="A177" s="8" t="s">
        <v>452</v>
      </c>
      <c r="B177" s="8" t="s">
        <v>259</v>
      </c>
      <c r="C177" s="8" t="s">
        <v>612</v>
      </c>
      <c r="D177" s="8" t="s">
        <v>364</v>
      </c>
      <c r="E177" s="8" t="s">
        <v>429</v>
      </c>
      <c r="F177" s="8"/>
      <c r="G177" s="8"/>
      <c r="H177" s="8"/>
      <c r="I177" s="8"/>
      <c r="J177" s="8"/>
      <c r="K177" s="8" t="s">
        <v>673</v>
      </c>
      <c r="L177" s="8" t="s">
        <v>555</v>
      </c>
      <c r="M177" s="8" t="s">
        <v>450</v>
      </c>
      <c r="N177" s="2" t="str">
        <f t="shared" si="24"/>
        <v>PEV80: Pension entitlements/Total RoW unequal sum of country-by-country information --&gt;Template 1: PFE.01.02; Template 2: EP.03.01; Template 3: EP.04.01; Template 3: EP.04.01; Validation: {PFE.01.02, r0010,c0010}=[s2c_GA:DK] and ({EP.03.01,ez0010}={EP.04.01,ez0010}=[s2c_AM:x6000]); Expression: {EP.03.01, er0090,ec0240} &gt;= sum({EP.04.01, er0300,(ec0220-0230)})+sum({EP.04.01, er0300,(ec0250-0300)})+sum({EP.04.01, er0300,(ec0320-0400)})+{EP.04.01, er0300,ec0430}</v>
      </c>
      <c r="O177" s="8">
        <v>30</v>
      </c>
      <c r="P177" s="8" t="str">
        <f t="shared" si="27"/>
        <v/>
      </c>
      <c r="Q177" s="8" t="str">
        <f t="shared" si="28"/>
        <v>30</v>
      </c>
      <c r="R177" s="8"/>
      <c r="S177" s="8"/>
      <c r="T177" s="8"/>
      <c r="U177" s="8"/>
      <c r="V177" s="8"/>
      <c r="W177" s="8"/>
      <c r="X177" s="8"/>
      <c r="Y177" s="16" t="str">
        <f t="shared" si="26"/>
        <v>ECB Exclusively Validation</v>
      </c>
      <c r="Z177" s="2" t="str">
        <f t="shared" si="23"/>
        <v>CT</v>
      </c>
      <c r="AA177" s="2" t="s">
        <v>265</v>
      </c>
      <c r="AB177" s="2" t="s">
        <v>266</v>
      </c>
      <c r="AC177" s="8" t="s">
        <v>71</v>
      </c>
      <c r="AD177" s="8"/>
      <c r="AE177" s="8"/>
    </row>
    <row r="178" spans="1:31" s="2" customFormat="1" x14ac:dyDescent="0.25">
      <c r="A178" s="8" t="s">
        <v>453</v>
      </c>
      <c r="B178" s="8" t="s">
        <v>259</v>
      </c>
      <c r="C178" s="8" t="s">
        <v>612</v>
      </c>
      <c r="D178" s="8" t="s">
        <v>364</v>
      </c>
      <c r="E178" s="8" t="s">
        <v>429</v>
      </c>
      <c r="F178" s="8"/>
      <c r="G178" s="8"/>
      <c r="H178" s="8"/>
      <c r="I178" s="8"/>
      <c r="J178" s="8"/>
      <c r="K178" s="8" t="s">
        <v>674</v>
      </c>
      <c r="L178" s="8" t="s">
        <v>556</v>
      </c>
      <c r="M178" s="8" t="s">
        <v>450</v>
      </c>
      <c r="N178" s="2" t="str">
        <f t="shared" si="24"/>
        <v>PEV81: Pension entitlements/Total RoW unequal sum of country-by-country information --&gt;Template 1: PFE.01.02; Template 2: EP.03.01; Template 3: EP.04.01; Template 3: EP.04.01; Validation: {PFE.01.02, r0010,c0010}=[s2c_GA:HR] and ({EP.03.01,ez0010}={EP.04.01,ez0010}=[s2c_AM:x6000]); Expression: {EP.03.01, er0090,ec0240} &gt;= sum({EP.04.01, er0300,(ec0220-0240)})+sum({EP.04.01, er0300,(ec0260-0300)})+sum({EP.04.01, er0300,(ec0320-0400)})+{EP.04.01, er0300,ec0430}</v>
      </c>
      <c r="O178" s="8">
        <v>30</v>
      </c>
      <c r="P178" s="8" t="str">
        <f t="shared" si="27"/>
        <v/>
      </c>
      <c r="Q178" s="8" t="str">
        <f t="shared" si="28"/>
        <v>30</v>
      </c>
      <c r="R178" s="8"/>
      <c r="S178" s="8"/>
      <c r="T178" s="8"/>
      <c r="U178" s="8"/>
      <c r="V178" s="8"/>
      <c r="W178" s="8"/>
      <c r="X178" s="8"/>
      <c r="Y178" s="16" t="str">
        <f t="shared" si="26"/>
        <v>ECB Exclusively Validation</v>
      </c>
      <c r="Z178" s="2" t="str">
        <f t="shared" si="23"/>
        <v>CT</v>
      </c>
      <c r="AA178" s="2" t="s">
        <v>265</v>
      </c>
      <c r="AB178" s="2" t="s">
        <v>266</v>
      </c>
      <c r="AC178" s="8" t="s">
        <v>71</v>
      </c>
      <c r="AD178" s="8"/>
      <c r="AE178" s="8"/>
    </row>
    <row r="179" spans="1:31" s="2" customFormat="1" x14ac:dyDescent="0.25">
      <c r="A179" s="8" t="s">
        <v>454</v>
      </c>
      <c r="B179" s="8" t="s">
        <v>259</v>
      </c>
      <c r="C179" s="8" t="s">
        <v>612</v>
      </c>
      <c r="D179" s="8" t="s">
        <v>364</v>
      </c>
      <c r="E179" s="8" t="s">
        <v>429</v>
      </c>
      <c r="F179" s="8"/>
      <c r="G179" s="8"/>
      <c r="H179" s="8"/>
      <c r="I179" s="8"/>
      <c r="J179" s="8"/>
      <c r="K179" s="8" t="s">
        <v>675</v>
      </c>
      <c r="L179" s="8" t="s">
        <v>557</v>
      </c>
      <c r="M179" s="8" t="s">
        <v>450</v>
      </c>
      <c r="N179" s="2" t="str">
        <f t="shared" si="24"/>
        <v>PEV82: Pension entitlements/Total RoW unequal sum of country-by-country information --&gt;Template 1: PFE.01.02; Template 2: EP.03.01; Template 3: EP.04.01; Template 3: EP.04.01; Validation: {PFE.01.02, r0010,c0010}=[s2c_GA:HU] and ({EP.03.01,ez0010}={EP.04.01,ez0010}=[s2c_AM:x6000]); Expression: {EP.03.01, er0090,ec0240} &gt;= sum({EP.04.01, er0300,(ec0220-0250)})+sum({EP.04.01, er0300,(ec0270-0300)})+sum({EP.04.01, er0300,(ec0320-0400)})+{EP.04.01, er0300,ec0430}</v>
      </c>
      <c r="O179" s="8">
        <v>30</v>
      </c>
      <c r="P179" s="8" t="str">
        <f t="shared" si="27"/>
        <v/>
      </c>
      <c r="Q179" s="8" t="str">
        <f t="shared" si="28"/>
        <v>30</v>
      </c>
      <c r="R179" s="8"/>
      <c r="S179" s="8"/>
      <c r="T179" s="8"/>
      <c r="U179" s="8"/>
      <c r="V179" s="8"/>
      <c r="W179" s="8"/>
      <c r="X179" s="8"/>
      <c r="Y179" s="16" t="str">
        <f t="shared" si="26"/>
        <v>ECB Exclusively Validation</v>
      </c>
      <c r="Z179" s="2" t="str">
        <f t="shared" si="23"/>
        <v>CT</v>
      </c>
      <c r="AA179" s="2" t="s">
        <v>265</v>
      </c>
      <c r="AB179" s="2" t="s">
        <v>266</v>
      </c>
      <c r="AC179" s="8" t="s">
        <v>71</v>
      </c>
      <c r="AD179" s="8"/>
      <c r="AE179" s="8"/>
    </row>
    <row r="180" spans="1:31" s="2" customFormat="1" x14ac:dyDescent="0.25">
      <c r="A180" s="8" t="s">
        <v>455</v>
      </c>
      <c r="B180" s="8" t="s">
        <v>259</v>
      </c>
      <c r="C180" s="8" t="s">
        <v>612</v>
      </c>
      <c r="D180" s="8" t="s">
        <v>364</v>
      </c>
      <c r="E180" s="8" t="s">
        <v>429</v>
      </c>
      <c r="F180" s="8"/>
      <c r="G180" s="8"/>
      <c r="H180" s="8"/>
      <c r="I180" s="8"/>
      <c r="J180" s="8"/>
      <c r="K180" s="8" t="s">
        <v>676</v>
      </c>
      <c r="L180" s="8" t="s">
        <v>558</v>
      </c>
      <c r="M180" s="8" t="s">
        <v>450</v>
      </c>
      <c r="N180" s="2" t="str">
        <f t="shared" si="24"/>
        <v>PEV83: Pension entitlements/Total RoW unequal sum of country-by-country information --&gt;Template 1: PFE.01.02; Template 2: EP.03.01; Template 3: EP.04.01; Template 3: EP.04.01; Validation: {PFE.01.02, r0010,c0010}=[s2c_GA:PL] and ({EP.03.01,ez0010}={EP.04.01,ez0010}=[s2c_AM:x6000]); Expression: {EP.03.01, er0090,ec0240} &gt;= sum({EP.04.01, er0300,(ec0220-0260)})+sum({EP.04.01, er0300,(ec0280-0300)})+sum({EP.04.01, er0300,(ec0320-0400)})+{EP.04.01, er0300,ec0430}</v>
      </c>
      <c r="O180" s="8">
        <v>30</v>
      </c>
      <c r="P180" s="8" t="str">
        <f t="shared" si="27"/>
        <v/>
      </c>
      <c r="Q180" s="8" t="str">
        <f t="shared" si="28"/>
        <v>30</v>
      </c>
      <c r="R180" s="8"/>
      <c r="S180" s="8"/>
      <c r="T180" s="8"/>
      <c r="U180" s="8"/>
      <c r="V180" s="8"/>
      <c r="W180" s="8"/>
      <c r="X180" s="8"/>
      <c r="Y180" s="16" t="str">
        <f t="shared" si="26"/>
        <v>ECB Exclusively Validation</v>
      </c>
      <c r="Z180" s="2" t="str">
        <f t="shared" si="23"/>
        <v>CT</v>
      </c>
      <c r="AA180" s="2" t="s">
        <v>265</v>
      </c>
      <c r="AB180" s="2" t="s">
        <v>266</v>
      </c>
      <c r="AC180" s="8" t="s">
        <v>71</v>
      </c>
      <c r="AD180" s="8"/>
      <c r="AE180" s="8"/>
    </row>
    <row r="181" spans="1:31" s="2" customFormat="1" x14ac:dyDescent="0.25">
      <c r="A181" s="8" t="s">
        <v>456</v>
      </c>
      <c r="B181" s="8" t="s">
        <v>259</v>
      </c>
      <c r="C181" s="8" t="s">
        <v>612</v>
      </c>
      <c r="D181" s="8" t="s">
        <v>364</v>
      </c>
      <c r="E181" s="8" t="s">
        <v>429</v>
      </c>
      <c r="F181" s="8"/>
      <c r="G181" s="8"/>
      <c r="H181" s="8"/>
      <c r="I181" s="8"/>
      <c r="J181" s="8"/>
      <c r="K181" s="8" t="s">
        <v>677</v>
      </c>
      <c r="L181" s="8" t="s">
        <v>559</v>
      </c>
      <c r="M181" s="8" t="s">
        <v>450</v>
      </c>
      <c r="N181" s="2" t="str">
        <f t="shared" si="24"/>
        <v>PEV84: Pension entitlements/Total RoW unequal sum of country-by-country information --&gt;Template 1: PFE.01.02; Template 2: EP.03.01; Template 3: EP.04.01; Template 3: EP.04.01; Validation: {PFE.01.02, r0010,c0010}=[s2c_GA:RO] and ({EP.03.01,ez0010}={EP.04.01,ez0010}=[s2c_AM:x6000]); Expression: {EP.03.01, er0090,ec0240} &gt;= sum({EP.04.01, er0300,(ec0220-0270)})+sum({EP.04.01, er0300,(ec0290-0300)})+sum({EP.04.01, er0300,(ec0320-0400)})+{EP.04.01, er0300,ec0430}</v>
      </c>
      <c r="O181" s="8">
        <v>30</v>
      </c>
      <c r="P181" s="8" t="str">
        <f t="shared" si="27"/>
        <v/>
      </c>
      <c r="Q181" s="8" t="str">
        <f t="shared" si="28"/>
        <v>30</v>
      </c>
      <c r="R181" s="8"/>
      <c r="S181" s="8"/>
      <c r="T181" s="8"/>
      <c r="U181" s="8"/>
      <c r="V181" s="8"/>
      <c r="W181" s="8"/>
      <c r="X181" s="8"/>
      <c r="Y181" s="16" t="str">
        <f t="shared" si="26"/>
        <v>ECB Exclusively Validation</v>
      </c>
      <c r="Z181" s="2" t="str">
        <f t="shared" si="23"/>
        <v>CT</v>
      </c>
      <c r="AA181" s="2" t="s">
        <v>265</v>
      </c>
      <c r="AB181" s="2" t="s">
        <v>266</v>
      </c>
      <c r="AC181" s="8" t="s">
        <v>71</v>
      </c>
      <c r="AD181" s="8"/>
      <c r="AE181" s="8"/>
    </row>
    <row r="182" spans="1:31" s="2" customFormat="1" x14ac:dyDescent="0.25">
      <c r="A182" s="8" t="s">
        <v>457</v>
      </c>
      <c r="B182" s="8" t="s">
        <v>259</v>
      </c>
      <c r="C182" s="8" t="s">
        <v>612</v>
      </c>
      <c r="D182" s="8" t="s">
        <v>364</v>
      </c>
      <c r="E182" s="8" t="s">
        <v>429</v>
      </c>
      <c r="F182" s="8"/>
      <c r="G182" s="8"/>
      <c r="H182" s="8"/>
      <c r="I182" s="8"/>
      <c r="J182" s="8"/>
      <c r="K182" s="8" t="s">
        <v>678</v>
      </c>
      <c r="L182" s="8" t="s">
        <v>680</v>
      </c>
      <c r="M182" s="8" t="s">
        <v>450</v>
      </c>
      <c r="N182" s="2" t="str">
        <f t="shared" si="24"/>
        <v>PEV85: Pension entitlements/Total RoW unequal sum of country-by-country information --&gt;Template 1: PFE.01.02; Template 2: EP.03.01; Template 3: EP.04.01; Template 3: EP.04.01; Validation: {PFE.01.02, r0010,c0010}=[s2c_GA:SE] and ({EP.03.01,ez0010}={EP.04.01,ez0010}=[s2c_AM:x6000]); Expression: {EP.03.01, er0090,ec0240} &gt;= sum({EP.04.01, er0300,(ec0220-0280)})+{EP.04.01, er0300,ec0300}+sum({EP.04.01, er0300,(ec0320-0400)})+{EP.04.01, er0300,ec0430}</v>
      </c>
      <c r="O182" s="8">
        <v>30</v>
      </c>
      <c r="P182" s="8" t="str">
        <f t="shared" si="27"/>
        <v/>
      </c>
      <c r="Q182" s="8" t="str">
        <f t="shared" si="28"/>
        <v>30</v>
      </c>
      <c r="R182" s="8"/>
      <c r="S182" s="8"/>
      <c r="T182" s="8"/>
      <c r="U182" s="8"/>
      <c r="V182" s="8"/>
      <c r="W182" s="8"/>
      <c r="X182" s="8"/>
      <c r="Y182" s="16" t="str">
        <f t="shared" si="26"/>
        <v>ECB Exclusively Validation</v>
      </c>
      <c r="Z182" s="2" t="str">
        <f t="shared" si="23"/>
        <v>CT</v>
      </c>
      <c r="AA182" s="2" t="s">
        <v>265</v>
      </c>
      <c r="AB182" s="2" t="s">
        <v>266</v>
      </c>
      <c r="AC182" s="8" t="s">
        <v>71</v>
      </c>
      <c r="AD182" s="8"/>
      <c r="AE182" s="8"/>
    </row>
    <row r="183" spans="1:31" s="2" customFormat="1" x14ac:dyDescent="0.25">
      <c r="A183" s="8" t="s">
        <v>458</v>
      </c>
      <c r="B183" s="8" t="s">
        <v>259</v>
      </c>
      <c r="C183" s="8" t="s">
        <v>612</v>
      </c>
      <c r="D183" s="8" t="s">
        <v>364</v>
      </c>
      <c r="E183" s="8" t="s">
        <v>429</v>
      </c>
      <c r="F183" s="8"/>
      <c r="G183" s="8"/>
      <c r="H183" s="8"/>
      <c r="I183" s="8"/>
      <c r="J183" s="8"/>
      <c r="K183" s="8" t="s">
        <v>679</v>
      </c>
      <c r="L183" s="8" t="s">
        <v>560</v>
      </c>
      <c r="M183" s="8" t="s">
        <v>450</v>
      </c>
      <c r="N183" s="2" t="str">
        <f t="shared" si="24"/>
        <v>PEV86: Pension entitlements/Total RoW unequal sum of country-by-country information --&gt;Template 1: PFE.01.02; Template 2: EP.03.01; Template 3: EP.04.01; Template 3: EP.04.01; Validation: {PFE.01.02, r0010,c0010}=[s2c_GA:UK] and ({EP.03.01,ez0010}={EP.04.01,ez0010}=[s2c_AM:x6000]); Expression: {EP.03.01, er0090,ec0240} &gt;= sum({EP.04.01, er0300,(ec0220-0290)})+sum({EP.04.01, er0300,(ec0320-0400)})+{EP.04.01, er0300,ec0430}</v>
      </c>
      <c r="O183" s="8">
        <v>30</v>
      </c>
      <c r="P183" s="8" t="str">
        <f t="shared" si="27"/>
        <v/>
      </c>
      <c r="Q183" s="8" t="str">
        <f t="shared" si="28"/>
        <v>30</v>
      </c>
      <c r="R183" s="8"/>
      <c r="S183" s="8"/>
      <c r="T183" s="8"/>
      <c r="U183" s="8"/>
      <c r="V183" s="8"/>
      <c r="W183" s="8"/>
      <c r="X183" s="8"/>
      <c r="Y183" s="16" t="str">
        <f t="shared" si="26"/>
        <v>ECB Exclusively Validation</v>
      </c>
      <c r="Z183" s="2" t="str">
        <f t="shared" ref="Z183:Z213" si="29">IF(D183="",IF(E183="",IF(F183="",IF(G183="","IT"))),"CT")</f>
        <v>CT</v>
      </c>
      <c r="AA183" s="2" t="s">
        <v>265</v>
      </c>
      <c r="AB183" s="2" t="s">
        <v>266</v>
      </c>
      <c r="AC183" s="8" t="s">
        <v>71</v>
      </c>
      <c r="AD183" s="8"/>
      <c r="AE183" s="8"/>
    </row>
    <row r="184" spans="1:31" s="2" customFormat="1" x14ac:dyDescent="0.25">
      <c r="A184" s="8" t="s">
        <v>459</v>
      </c>
      <c r="B184" s="8" t="s">
        <v>259</v>
      </c>
      <c r="C184" s="8" t="s">
        <v>612</v>
      </c>
      <c r="D184" s="8" t="s">
        <v>429</v>
      </c>
      <c r="E184" s="8"/>
      <c r="F184" s="8"/>
      <c r="G184" s="8"/>
      <c r="H184" s="8"/>
      <c r="I184" s="8"/>
      <c r="J184" s="8"/>
      <c r="K184" s="8" t="s">
        <v>624</v>
      </c>
      <c r="L184" s="8" t="s">
        <v>523</v>
      </c>
      <c r="M184" s="8" t="s">
        <v>499</v>
      </c>
      <c r="N184" s="2" t="str">
        <f t="shared" si="24"/>
        <v>PEV87: Home country was reported --&gt;Template 1: PFE.01.02; Template 2: EP.04.01; Validation: {PFE.01.02, r0010,c0010}=[s2c_GA:BE]; Expression: {EP.04.01, er0300,ec0020})=empty</v>
      </c>
      <c r="O184" s="8">
        <v>30</v>
      </c>
      <c r="P184" s="8" t="str">
        <f t="shared" si="27"/>
        <v/>
      </c>
      <c r="Q184" s="8" t="str">
        <f t="shared" si="28"/>
        <v>30</v>
      </c>
      <c r="R184" s="8"/>
      <c r="S184" s="8"/>
      <c r="T184" s="8"/>
      <c r="U184" s="8"/>
      <c r="V184" s="8"/>
      <c r="W184" s="8"/>
      <c r="X184" s="8"/>
      <c r="Y184" s="16" t="str">
        <f t="shared" si="26"/>
        <v>ECB Exclusively Validation</v>
      </c>
      <c r="Z184" s="2" t="str">
        <f t="shared" si="29"/>
        <v>CT</v>
      </c>
      <c r="AA184" s="2" t="s">
        <v>265</v>
      </c>
      <c r="AB184" s="2" t="s">
        <v>266</v>
      </c>
      <c r="AC184" s="8" t="s">
        <v>71</v>
      </c>
      <c r="AD184" s="8"/>
      <c r="AE184" s="8"/>
    </row>
    <row r="185" spans="1:31" s="2" customFormat="1" x14ac:dyDescent="0.25">
      <c r="A185" s="8" t="s">
        <v>460</v>
      </c>
      <c r="B185" s="8" t="s">
        <v>259</v>
      </c>
      <c r="C185" s="8" t="s">
        <v>612</v>
      </c>
      <c r="D185" s="8" t="s">
        <v>429</v>
      </c>
      <c r="E185" s="8"/>
      <c r="F185" s="8"/>
      <c r="G185" s="8"/>
      <c r="H185" s="8"/>
      <c r="I185" s="8"/>
      <c r="J185" s="8"/>
      <c r="K185" s="8" t="s">
        <v>625</v>
      </c>
      <c r="L185" s="8" t="s">
        <v>524</v>
      </c>
      <c r="M185" s="8" t="s">
        <v>499</v>
      </c>
      <c r="N185" s="2" t="str">
        <f t="shared" si="24"/>
        <v>PEV88: Home country was reported --&gt;Template 1: PFE.01.02; Template 2: EP.04.01; Validation: {PFE.01.02, r0010,c0010}=[s2c_GA:DE]; Expression: {EP.04.01, er0300,ec0030})=empty</v>
      </c>
      <c r="O185" s="8">
        <v>30</v>
      </c>
      <c r="P185" s="8" t="str">
        <f t="shared" si="27"/>
        <v/>
      </c>
      <c r="Q185" s="8" t="str">
        <f t="shared" si="28"/>
        <v>30</v>
      </c>
      <c r="R185" s="8"/>
      <c r="S185" s="8"/>
      <c r="T185" s="8"/>
      <c r="U185" s="8"/>
      <c r="V185" s="8"/>
      <c r="W185" s="8"/>
      <c r="X185" s="8"/>
      <c r="Y185" s="16" t="str">
        <f t="shared" si="26"/>
        <v>ECB Exclusively Validation</v>
      </c>
      <c r="Z185" s="2" t="str">
        <f t="shared" si="29"/>
        <v>CT</v>
      </c>
      <c r="AA185" s="2" t="s">
        <v>265</v>
      </c>
      <c r="AB185" s="2" t="s">
        <v>266</v>
      </c>
      <c r="AC185" s="8" t="s">
        <v>71</v>
      </c>
      <c r="AD185" s="8"/>
      <c r="AE185" s="8"/>
    </row>
    <row r="186" spans="1:31" s="2" customFormat="1" x14ac:dyDescent="0.25">
      <c r="A186" s="8" t="s">
        <v>461</v>
      </c>
      <c r="B186" s="8" t="s">
        <v>259</v>
      </c>
      <c r="C186" s="8" t="s">
        <v>612</v>
      </c>
      <c r="D186" s="8" t="s">
        <v>429</v>
      </c>
      <c r="E186" s="8"/>
      <c r="F186" s="8"/>
      <c r="G186" s="8"/>
      <c r="H186" s="8"/>
      <c r="I186" s="8"/>
      <c r="J186" s="8"/>
      <c r="K186" s="8" t="s">
        <v>626</v>
      </c>
      <c r="L186" s="8" t="s">
        <v>525</v>
      </c>
      <c r="M186" s="8" t="s">
        <v>499</v>
      </c>
      <c r="N186" s="2" t="str">
        <f t="shared" si="24"/>
        <v>PEV89: Home country was reported --&gt;Template 1: PFE.01.02; Template 2: EP.04.01; Validation: {PFE.01.02, r0010,c0010}=[s2c_GA:EE]; Expression: {EP.04.01, er0300,ec0040})=empty</v>
      </c>
      <c r="O186" s="8">
        <v>30</v>
      </c>
      <c r="P186" s="8" t="str">
        <f t="shared" si="27"/>
        <v/>
      </c>
      <c r="Q186" s="8" t="str">
        <f t="shared" si="28"/>
        <v>30</v>
      </c>
      <c r="R186" s="8"/>
      <c r="S186" s="8"/>
      <c r="T186" s="8"/>
      <c r="U186" s="8"/>
      <c r="V186" s="8"/>
      <c r="W186" s="8"/>
      <c r="X186" s="8"/>
      <c r="Y186" s="16" t="str">
        <f t="shared" si="26"/>
        <v>ECB Exclusively Validation</v>
      </c>
      <c r="Z186" s="2" t="str">
        <f t="shared" si="29"/>
        <v>CT</v>
      </c>
      <c r="AA186" s="2" t="s">
        <v>265</v>
      </c>
      <c r="AB186" s="2" t="s">
        <v>266</v>
      </c>
      <c r="AC186" s="8" t="s">
        <v>71</v>
      </c>
      <c r="AD186" s="8"/>
      <c r="AE186" s="8"/>
    </row>
    <row r="187" spans="1:31" s="2" customFormat="1" x14ac:dyDescent="0.25">
      <c r="A187" s="8" t="s">
        <v>462</v>
      </c>
      <c r="B187" s="8" t="s">
        <v>259</v>
      </c>
      <c r="C187" s="8" t="s">
        <v>612</v>
      </c>
      <c r="D187" s="8" t="s">
        <v>429</v>
      </c>
      <c r="E187" s="8"/>
      <c r="F187" s="8"/>
      <c r="G187" s="8"/>
      <c r="H187" s="8"/>
      <c r="I187" s="8"/>
      <c r="J187" s="8"/>
      <c r="K187" s="8" t="s">
        <v>627</v>
      </c>
      <c r="L187" s="8" t="s">
        <v>526</v>
      </c>
      <c r="M187" s="8" t="s">
        <v>499</v>
      </c>
      <c r="N187" s="2" t="str">
        <f t="shared" si="24"/>
        <v>PEV90: Home country was reported --&gt;Template 1: PFE.01.02; Template 2: EP.04.01; Validation: {PFE.01.02, r0010,c0010}=[s2c_GA:IE]; Expression: {EP.04.01, er0300,ec0050})=empty</v>
      </c>
      <c r="O187" s="8">
        <v>30</v>
      </c>
      <c r="P187" s="8" t="str">
        <f t="shared" si="27"/>
        <v/>
      </c>
      <c r="Q187" s="8" t="str">
        <f t="shared" si="28"/>
        <v>30</v>
      </c>
      <c r="R187" s="8"/>
      <c r="S187" s="8"/>
      <c r="T187" s="8"/>
      <c r="U187" s="8"/>
      <c r="V187" s="8"/>
      <c r="W187" s="8"/>
      <c r="X187" s="8"/>
      <c r="Y187" s="16" t="str">
        <f t="shared" si="26"/>
        <v>ECB Exclusively Validation</v>
      </c>
      <c r="Z187" s="2" t="str">
        <f t="shared" si="29"/>
        <v>CT</v>
      </c>
      <c r="AA187" s="2" t="s">
        <v>265</v>
      </c>
      <c r="AB187" s="2" t="s">
        <v>266</v>
      </c>
      <c r="AC187" s="8" t="s">
        <v>71</v>
      </c>
      <c r="AD187" s="8"/>
      <c r="AE187" s="8"/>
    </row>
    <row r="188" spans="1:31" s="2" customFormat="1" x14ac:dyDescent="0.25">
      <c r="A188" s="8" t="s">
        <v>463</v>
      </c>
      <c r="B188" s="8" t="s">
        <v>259</v>
      </c>
      <c r="C188" s="8" t="s">
        <v>612</v>
      </c>
      <c r="D188" s="8" t="s">
        <v>429</v>
      </c>
      <c r="E188" s="8"/>
      <c r="F188" s="8"/>
      <c r="G188" s="8"/>
      <c r="H188" s="8"/>
      <c r="I188" s="8"/>
      <c r="J188" s="8"/>
      <c r="K188" s="8" t="s">
        <v>628</v>
      </c>
      <c r="L188" s="8" t="s">
        <v>527</v>
      </c>
      <c r="M188" s="8" t="s">
        <v>499</v>
      </c>
      <c r="N188" s="2" t="str">
        <f t="shared" si="24"/>
        <v>PEV91: Home country was reported --&gt;Template 1: PFE.01.02; Template 2: EP.04.01; Validation: {PFE.01.02, r0010,c0010}=[s2c_GA:GR]; Expression: {EP.04.01, er0300,ec0060})=empty</v>
      </c>
      <c r="O188" s="8">
        <v>30</v>
      </c>
      <c r="P188" s="8" t="str">
        <f t="shared" si="27"/>
        <v/>
      </c>
      <c r="Q188" s="8" t="str">
        <f t="shared" si="28"/>
        <v>30</v>
      </c>
      <c r="R188" s="8"/>
      <c r="S188" s="8"/>
      <c r="T188" s="8"/>
      <c r="U188" s="8"/>
      <c r="V188" s="8"/>
      <c r="W188" s="8"/>
      <c r="X188" s="8"/>
      <c r="Y188" s="16" t="str">
        <f t="shared" si="26"/>
        <v>ECB Exclusively Validation</v>
      </c>
      <c r="Z188" s="2" t="str">
        <f t="shared" si="29"/>
        <v>CT</v>
      </c>
      <c r="AA188" s="2" t="s">
        <v>265</v>
      </c>
      <c r="AB188" s="2" t="s">
        <v>266</v>
      </c>
      <c r="AC188" s="8" t="s">
        <v>71</v>
      </c>
      <c r="AD188" s="8"/>
      <c r="AE188" s="8"/>
    </row>
    <row r="189" spans="1:31" s="2" customFormat="1" x14ac:dyDescent="0.25">
      <c r="A189" s="8" t="s">
        <v>464</v>
      </c>
      <c r="B189" s="8" t="s">
        <v>259</v>
      </c>
      <c r="C189" s="8" t="s">
        <v>612</v>
      </c>
      <c r="D189" s="8" t="s">
        <v>429</v>
      </c>
      <c r="E189" s="8"/>
      <c r="F189" s="8"/>
      <c r="G189" s="8"/>
      <c r="H189" s="8"/>
      <c r="I189" s="8"/>
      <c r="J189" s="8"/>
      <c r="K189" s="8" t="s">
        <v>629</v>
      </c>
      <c r="L189" s="8" t="s">
        <v>528</v>
      </c>
      <c r="M189" s="8" t="s">
        <v>499</v>
      </c>
      <c r="N189" s="2" t="str">
        <f t="shared" si="24"/>
        <v>PEV92: Home country was reported --&gt;Template 1: PFE.01.02; Template 2: EP.04.01; Validation: {PFE.01.02, r0010,c0010}=[s2c_GA:ES]; Expression: {EP.04.01, er0300,ec0070})=empty</v>
      </c>
      <c r="O189" s="8">
        <v>30</v>
      </c>
      <c r="P189" s="8" t="str">
        <f t="shared" si="27"/>
        <v/>
      </c>
      <c r="Q189" s="8" t="str">
        <f t="shared" si="28"/>
        <v>30</v>
      </c>
      <c r="R189" s="8"/>
      <c r="S189" s="8"/>
      <c r="T189" s="8"/>
      <c r="U189" s="8"/>
      <c r="V189" s="8"/>
      <c r="W189" s="8"/>
      <c r="X189" s="8"/>
      <c r="Y189" s="16" t="str">
        <f t="shared" si="26"/>
        <v>ECB Exclusively Validation</v>
      </c>
      <c r="Z189" s="2" t="str">
        <f t="shared" si="29"/>
        <v>CT</v>
      </c>
      <c r="AA189" s="2" t="s">
        <v>265</v>
      </c>
      <c r="AB189" s="2" t="s">
        <v>266</v>
      </c>
      <c r="AC189" s="8" t="s">
        <v>71</v>
      </c>
      <c r="AD189" s="8"/>
      <c r="AE189" s="8"/>
    </row>
    <row r="190" spans="1:31" s="2" customFormat="1" x14ac:dyDescent="0.25">
      <c r="A190" s="8" t="s">
        <v>465</v>
      </c>
      <c r="B190" s="8" t="s">
        <v>259</v>
      </c>
      <c r="C190" s="8" t="s">
        <v>612</v>
      </c>
      <c r="D190" s="8" t="s">
        <v>429</v>
      </c>
      <c r="E190" s="8"/>
      <c r="F190" s="8"/>
      <c r="G190" s="8"/>
      <c r="H190" s="8"/>
      <c r="I190" s="8"/>
      <c r="J190" s="8"/>
      <c r="K190" s="8" t="s">
        <v>630</v>
      </c>
      <c r="L190" s="8" t="s">
        <v>529</v>
      </c>
      <c r="M190" s="8" t="s">
        <v>499</v>
      </c>
      <c r="N190" s="2" t="str">
        <f t="shared" si="24"/>
        <v>PEV93: Home country was reported --&gt;Template 1: PFE.01.02; Template 2: EP.04.01; Validation: {PFE.01.02, r0010,c0010}=[s2c_GA:FR]; Expression: {EP.04.01, er0300,ec0080})=empty</v>
      </c>
      <c r="O190" s="8">
        <v>30</v>
      </c>
      <c r="P190" s="8" t="str">
        <f t="shared" si="27"/>
        <v/>
      </c>
      <c r="Q190" s="8" t="str">
        <f t="shared" si="28"/>
        <v>30</v>
      </c>
      <c r="R190" s="8"/>
      <c r="S190" s="8"/>
      <c r="T190" s="8"/>
      <c r="U190" s="8"/>
      <c r="V190" s="8"/>
      <c r="W190" s="8"/>
      <c r="X190" s="8"/>
      <c r="Y190" s="16" t="str">
        <f t="shared" si="26"/>
        <v>ECB Exclusively Validation</v>
      </c>
      <c r="Z190" s="2" t="str">
        <f t="shared" si="29"/>
        <v>CT</v>
      </c>
      <c r="AA190" s="2" t="s">
        <v>265</v>
      </c>
      <c r="AB190" s="2" t="s">
        <v>266</v>
      </c>
      <c r="AC190" s="8" t="s">
        <v>71</v>
      </c>
      <c r="AD190" s="8"/>
      <c r="AE190" s="8"/>
    </row>
    <row r="191" spans="1:31" s="2" customFormat="1" x14ac:dyDescent="0.25">
      <c r="A191" s="8" t="s">
        <v>466</v>
      </c>
      <c r="B191" s="8" t="s">
        <v>259</v>
      </c>
      <c r="C191" s="8" t="s">
        <v>612</v>
      </c>
      <c r="D191" s="8" t="s">
        <v>429</v>
      </c>
      <c r="E191" s="8"/>
      <c r="F191" s="8"/>
      <c r="G191" s="8"/>
      <c r="H191" s="8"/>
      <c r="I191" s="8"/>
      <c r="J191" s="8"/>
      <c r="K191" s="8" t="s">
        <v>631</v>
      </c>
      <c r="L191" s="8" t="s">
        <v>530</v>
      </c>
      <c r="M191" s="8" t="s">
        <v>499</v>
      </c>
      <c r="N191" s="2" t="str">
        <f t="shared" si="24"/>
        <v>PEV94: Home country was reported --&gt;Template 1: PFE.01.02; Template 2: EP.04.01; Validation: {PFE.01.02, r0010,c0010}=[s2c_GA:IT]; Expression: {EP.04.01, er0300,ec0090})=empty</v>
      </c>
      <c r="O191" s="8">
        <v>30</v>
      </c>
      <c r="P191" s="8" t="str">
        <f t="shared" si="27"/>
        <v/>
      </c>
      <c r="Q191" s="8" t="str">
        <f t="shared" si="28"/>
        <v>30</v>
      </c>
      <c r="R191" s="8"/>
      <c r="S191" s="8"/>
      <c r="T191" s="8"/>
      <c r="U191" s="8"/>
      <c r="V191" s="8"/>
      <c r="W191" s="8"/>
      <c r="X191" s="8"/>
      <c r="Y191" s="16" t="str">
        <f t="shared" si="26"/>
        <v>ECB Exclusively Validation</v>
      </c>
      <c r="Z191" s="2" t="str">
        <f t="shared" si="29"/>
        <v>CT</v>
      </c>
      <c r="AA191" s="2" t="s">
        <v>265</v>
      </c>
      <c r="AB191" s="2" t="s">
        <v>266</v>
      </c>
      <c r="AC191" s="8" t="s">
        <v>71</v>
      </c>
      <c r="AD191" s="8"/>
      <c r="AE191" s="8"/>
    </row>
    <row r="192" spans="1:31" s="2" customFormat="1" x14ac:dyDescent="0.25">
      <c r="A192" s="8" t="s">
        <v>467</v>
      </c>
      <c r="B192" s="8" t="s">
        <v>259</v>
      </c>
      <c r="C192" s="8" t="s">
        <v>612</v>
      </c>
      <c r="D192" s="8" t="s">
        <v>429</v>
      </c>
      <c r="E192" s="8"/>
      <c r="F192" s="8"/>
      <c r="G192" s="8"/>
      <c r="H192" s="8"/>
      <c r="I192" s="8"/>
      <c r="J192" s="8"/>
      <c r="K192" s="8" t="s">
        <v>632</v>
      </c>
      <c r="L192" s="8" t="s">
        <v>531</v>
      </c>
      <c r="M192" s="8" t="s">
        <v>499</v>
      </c>
      <c r="N192" s="2" t="str">
        <f t="shared" si="24"/>
        <v>PEV95: Home country was reported --&gt;Template 1: PFE.01.02; Template 2: EP.04.01; Validation: {PFE.01.02, r0010,c0010}=[s2c_GA:CY]; Expression: {EP.04.01, er0300,ec0100})=empty</v>
      </c>
      <c r="O192" s="8">
        <v>30</v>
      </c>
      <c r="P192" s="8" t="str">
        <f t="shared" si="27"/>
        <v/>
      </c>
      <c r="Q192" s="8" t="str">
        <f t="shared" si="28"/>
        <v>30</v>
      </c>
      <c r="R192" s="8"/>
      <c r="S192" s="8"/>
      <c r="T192" s="8"/>
      <c r="U192" s="8"/>
      <c r="V192" s="8"/>
      <c r="W192" s="8"/>
      <c r="X192" s="8"/>
      <c r="Y192" s="16" t="str">
        <f t="shared" si="26"/>
        <v>ECB Exclusively Validation</v>
      </c>
      <c r="Z192" s="2" t="str">
        <f t="shared" si="29"/>
        <v>CT</v>
      </c>
      <c r="AA192" s="2" t="s">
        <v>265</v>
      </c>
      <c r="AB192" s="2" t="s">
        <v>266</v>
      </c>
      <c r="AC192" s="8" t="s">
        <v>71</v>
      </c>
      <c r="AD192" s="8"/>
      <c r="AE192" s="8"/>
    </row>
    <row r="193" spans="1:31" s="2" customFormat="1" x14ac:dyDescent="0.25">
      <c r="A193" s="8" t="s">
        <v>468</v>
      </c>
      <c r="B193" s="8" t="s">
        <v>259</v>
      </c>
      <c r="C193" s="8" t="s">
        <v>612</v>
      </c>
      <c r="D193" s="8" t="s">
        <v>429</v>
      </c>
      <c r="E193" s="8"/>
      <c r="F193" s="8"/>
      <c r="G193" s="8"/>
      <c r="H193" s="8"/>
      <c r="I193" s="8"/>
      <c r="J193" s="8"/>
      <c r="K193" s="8" t="s">
        <v>633</v>
      </c>
      <c r="L193" s="8" t="s">
        <v>532</v>
      </c>
      <c r="M193" s="8" t="s">
        <v>499</v>
      </c>
      <c r="N193" s="2" t="str">
        <f t="shared" si="24"/>
        <v>PEV96: Home country was reported --&gt;Template 1: PFE.01.02; Template 2: EP.04.01; Validation: {PFE.01.02, r0010,c0010}=[s2c_GA:LV]; Expression: {EP.04.01, er0300,ec0110})=empty</v>
      </c>
      <c r="O193" s="8">
        <v>30</v>
      </c>
      <c r="P193" s="8" t="str">
        <f t="shared" si="27"/>
        <v/>
      </c>
      <c r="Q193" s="8" t="str">
        <f t="shared" si="28"/>
        <v>30</v>
      </c>
      <c r="R193" s="8"/>
      <c r="S193" s="8"/>
      <c r="T193" s="8"/>
      <c r="U193" s="8"/>
      <c r="V193" s="8"/>
      <c r="W193" s="8"/>
      <c r="X193" s="8"/>
      <c r="Y193" s="16" t="str">
        <f t="shared" si="26"/>
        <v>ECB Exclusively Validation</v>
      </c>
      <c r="Z193" s="2" t="str">
        <f t="shared" si="29"/>
        <v>CT</v>
      </c>
      <c r="AA193" s="2" t="s">
        <v>265</v>
      </c>
      <c r="AB193" s="2" t="s">
        <v>266</v>
      </c>
      <c r="AC193" s="8" t="s">
        <v>71</v>
      </c>
      <c r="AD193" s="8"/>
      <c r="AE193" s="8"/>
    </row>
    <row r="194" spans="1:31" s="2" customFormat="1" x14ac:dyDescent="0.25">
      <c r="A194" s="8" t="s">
        <v>469</v>
      </c>
      <c r="B194" s="8" t="s">
        <v>259</v>
      </c>
      <c r="C194" s="8" t="s">
        <v>612</v>
      </c>
      <c r="D194" s="8" t="s">
        <v>429</v>
      </c>
      <c r="E194" s="8"/>
      <c r="F194" s="8"/>
      <c r="G194" s="8"/>
      <c r="H194" s="8"/>
      <c r="I194" s="8"/>
      <c r="J194" s="8"/>
      <c r="K194" s="8" t="s">
        <v>634</v>
      </c>
      <c r="L194" s="8" t="s">
        <v>533</v>
      </c>
      <c r="M194" s="8" t="s">
        <v>499</v>
      </c>
      <c r="N194" s="2" t="str">
        <f t="shared" ref="N194:N213" si="30">CONCATENATE(A194,": ",M194," --&gt;",IF(C194&lt;&gt;"",CONCATENATE(C$1,": ",C194),""),IF(D194&lt;&gt;"",CONCATENATE("; ",D$1,": ",D194),""),IF(E194&lt;&gt;"",CONCATENATE("; ",E$1,": ",E194),""),IF(E194&lt;&gt;"",CONCATENATE("; ",E$1,": ",E194),""),IF(F194&lt;&gt;"",CONCATENATE("; ",F$1,": ",F194),""),IF(G194&lt;&gt;"",CONCATENATE("; ",G$1,": ",G194),""),IF(H194&lt;&gt;"",CONCATENATE("; ",H$1,": ",H194),""),IF(I194&lt;&gt;"",CONCATENATE("; ",I$1,": ",I194),""),IF(J194&lt;&gt;"",CONCATENATE("; ",J$1,": ",J194),""),IF(K194&lt;&gt;"",CONCATENATE("; ",$L$1,": ",K194),""),"; Expression: ",L194)</f>
        <v>PEV97: Home country was reported --&gt;Template 1: PFE.01.02; Template 2: EP.04.01; Validation: {PFE.01.02, r0010,c0010}=[s2c_GA:LT]; Expression: {EP.04.01, er0300,ec0120})=empty</v>
      </c>
      <c r="O194" s="8">
        <v>30</v>
      </c>
      <c r="P194" s="8" t="str">
        <f t="shared" si="27"/>
        <v/>
      </c>
      <c r="Q194" s="8" t="str">
        <f t="shared" si="28"/>
        <v>30</v>
      </c>
      <c r="R194" s="8"/>
      <c r="S194" s="8"/>
      <c r="T194" s="8"/>
      <c r="U194" s="8"/>
      <c r="V194" s="8"/>
      <c r="W194" s="8"/>
      <c r="X194" s="8"/>
      <c r="Y194" s="16" t="str">
        <f t="shared" si="26"/>
        <v>ECB Exclusively Validation</v>
      </c>
      <c r="Z194" s="2" t="str">
        <f t="shared" si="29"/>
        <v>CT</v>
      </c>
      <c r="AA194" s="2" t="s">
        <v>265</v>
      </c>
      <c r="AB194" s="2" t="s">
        <v>266</v>
      </c>
      <c r="AC194" s="8" t="s">
        <v>71</v>
      </c>
      <c r="AD194" s="8"/>
      <c r="AE194" s="8"/>
    </row>
    <row r="195" spans="1:31" s="2" customFormat="1" x14ac:dyDescent="0.25">
      <c r="A195" s="8" t="s">
        <v>470</v>
      </c>
      <c r="B195" s="8" t="s">
        <v>259</v>
      </c>
      <c r="C195" s="8" t="s">
        <v>612</v>
      </c>
      <c r="D195" s="8" t="s">
        <v>429</v>
      </c>
      <c r="E195" s="8"/>
      <c r="F195" s="8"/>
      <c r="G195" s="8"/>
      <c r="H195" s="8"/>
      <c r="I195" s="8"/>
      <c r="J195" s="8"/>
      <c r="K195" s="8" t="s">
        <v>635</v>
      </c>
      <c r="L195" s="8" t="s">
        <v>534</v>
      </c>
      <c r="M195" s="8" t="s">
        <v>499</v>
      </c>
      <c r="N195" s="2" t="str">
        <f t="shared" si="30"/>
        <v>PEV98: Home country was reported --&gt;Template 1: PFE.01.02; Template 2: EP.04.01; Validation: {PFE.01.02, r0010,c0010}=[s2c_GA:LU]; Expression: {EP.04.01, er0300,ec0130})=empty</v>
      </c>
      <c r="O195" s="8">
        <v>30</v>
      </c>
      <c r="P195" s="8" t="str">
        <f t="shared" si="27"/>
        <v/>
      </c>
      <c r="Q195" s="8" t="str">
        <f t="shared" si="28"/>
        <v>30</v>
      </c>
      <c r="R195" s="8"/>
      <c r="S195" s="8"/>
      <c r="T195" s="8"/>
      <c r="U195" s="8"/>
      <c r="V195" s="8"/>
      <c r="W195" s="8"/>
      <c r="X195" s="8"/>
      <c r="Y195" s="16" t="str">
        <f t="shared" si="26"/>
        <v>ECB Exclusively Validation</v>
      </c>
      <c r="Z195" s="2" t="str">
        <f t="shared" si="29"/>
        <v>CT</v>
      </c>
      <c r="AA195" s="2" t="s">
        <v>265</v>
      </c>
      <c r="AB195" s="2" t="s">
        <v>266</v>
      </c>
      <c r="AC195" s="8" t="s">
        <v>71</v>
      </c>
      <c r="AD195" s="8"/>
      <c r="AE195" s="8"/>
    </row>
    <row r="196" spans="1:31" s="2" customFormat="1" x14ac:dyDescent="0.25">
      <c r="A196" s="8" t="s">
        <v>471</v>
      </c>
      <c r="B196" s="8" t="s">
        <v>259</v>
      </c>
      <c r="C196" s="8" t="s">
        <v>612</v>
      </c>
      <c r="D196" s="8" t="s">
        <v>429</v>
      </c>
      <c r="E196" s="8"/>
      <c r="F196" s="8"/>
      <c r="G196" s="8"/>
      <c r="H196" s="8"/>
      <c r="I196" s="8"/>
      <c r="J196" s="8"/>
      <c r="K196" s="8" t="s">
        <v>636</v>
      </c>
      <c r="L196" s="8" t="s">
        <v>535</v>
      </c>
      <c r="M196" s="8" t="s">
        <v>499</v>
      </c>
      <c r="N196" s="2" t="str">
        <f t="shared" si="30"/>
        <v>PEV99: Home country was reported --&gt;Template 1: PFE.01.02; Template 2: EP.04.01; Validation: {PFE.01.02, r0010,c0010}=[s2c_GA:MT]; Expression: {EP.04.01, er0300,ec0140})=empty</v>
      </c>
      <c r="O196" s="8">
        <v>30</v>
      </c>
      <c r="P196" s="8" t="str">
        <f t="shared" si="27"/>
        <v/>
      </c>
      <c r="Q196" s="8" t="str">
        <f t="shared" si="28"/>
        <v>30</v>
      </c>
      <c r="R196" s="8"/>
      <c r="S196" s="8"/>
      <c r="T196" s="8"/>
      <c r="U196" s="8"/>
      <c r="V196" s="8"/>
      <c r="W196" s="8"/>
      <c r="X196" s="8"/>
      <c r="Y196" s="16" t="str">
        <f t="shared" si="26"/>
        <v>ECB Exclusively Validation</v>
      </c>
      <c r="Z196" s="2" t="str">
        <f t="shared" si="29"/>
        <v>CT</v>
      </c>
      <c r="AA196" s="2" t="s">
        <v>265</v>
      </c>
      <c r="AB196" s="2" t="s">
        <v>266</v>
      </c>
      <c r="AC196" s="8" t="s">
        <v>71</v>
      </c>
      <c r="AD196" s="8"/>
      <c r="AE196" s="8"/>
    </row>
    <row r="197" spans="1:31" s="2" customFormat="1" x14ac:dyDescent="0.25">
      <c r="A197" s="8" t="s">
        <v>472</v>
      </c>
      <c r="B197" s="8" t="s">
        <v>259</v>
      </c>
      <c r="C197" s="8" t="s">
        <v>612</v>
      </c>
      <c r="D197" s="8" t="s">
        <v>429</v>
      </c>
      <c r="E197" s="8"/>
      <c r="F197" s="8"/>
      <c r="G197" s="8"/>
      <c r="H197" s="8"/>
      <c r="I197" s="8"/>
      <c r="J197" s="8"/>
      <c r="K197" s="8" t="s">
        <v>637</v>
      </c>
      <c r="L197" s="8" t="s">
        <v>536</v>
      </c>
      <c r="M197" s="8" t="s">
        <v>499</v>
      </c>
      <c r="N197" s="2" t="str">
        <f t="shared" si="30"/>
        <v>PEV100: Home country was reported --&gt;Template 1: PFE.01.02; Template 2: EP.04.01; Validation: {PFE.01.02, r0010,c0010}=[s2c_GA:NL]; Expression: {EP.04.01, er0300,ec0150})=empty</v>
      </c>
      <c r="O197" s="8">
        <v>30</v>
      </c>
      <c r="P197" s="8" t="str">
        <f t="shared" si="27"/>
        <v/>
      </c>
      <c r="Q197" s="8" t="str">
        <f t="shared" si="28"/>
        <v>30</v>
      </c>
      <c r="R197" s="8"/>
      <c r="S197" s="8"/>
      <c r="T197" s="8"/>
      <c r="U197" s="8"/>
      <c r="V197" s="8"/>
      <c r="W197" s="8"/>
      <c r="X197" s="8"/>
      <c r="Y197" s="16" t="str">
        <f t="shared" si="26"/>
        <v>ECB Exclusively Validation</v>
      </c>
      <c r="Z197" s="2" t="str">
        <f t="shared" si="29"/>
        <v>CT</v>
      </c>
      <c r="AA197" s="2" t="s">
        <v>265</v>
      </c>
      <c r="AB197" s="2" t="s">
        <v>266</v>
      </c>
      <c r="AC197" s="8" t="s">
        <v>71</v>
      </c>
      <c r="AD197" s="8"/>
      <c r="AE197" s="8"/>
    </row>
    <row r="198" spans="1:31" s="2" customFormat="1" x14ac:dyDescent="0.25">
      <c r="A198" s="8" t="s">
        <v>473</v>
      </c>
      <c r="B198" s="8" t="s">
        <v>259</v>
      </c>
      <c r="C198" s="8" t="s">
        <v>612</v>
      </c>
      <c r="D198" s="8" t="s">
        <v>429</v>
      </c>
      <c r="E198" s="8"/>
      <c r="F198" s="8"/>
      <c r="G198" s="8"/>
      <c r="H198" s="8"/>
      <c r="I198" s="8"/>
      <c r="J198" s="8"/>
      <c r="K198" s="8" t="s">
        <v>638</v>
      </c>
      <c r="L198" s="8" t="s">
        <v>537</v>
      </c>
      <c r="M198" s="8" t="s">
        <v>499</v>
      </c>
      <c r="N198" s="2" t="str">
        <f t="shared" si="30"/>
        <v>PEV101: Home country was reported --&gt;Template 1: PFE.01.02; Template 2: EP.04.01; Validation: {PFE.01.02, r0010,c0010}=[s2c_GA:AT]; Expression: {EP.04.01, er0300,ec0160})=empty</v>
      </c>
      <c r="O198" s="8">
        <v>30</v>
      </c>
      <c r="P198" s="8" t="str">
        <f t="shared" si="27"/>
        <v/>
      </c>
      <c r="Q198" s="8" t="str">
        <f t="shared" si="28"/>
        <v>30</v>
      </c>
      <c r="R198" s="8"/>
      <c r="S198" s="8"/>
      <c r="T198" s="8"/>
      <c r="U198" s="8"/>
      <c r="V198" s="8"/>
      <c r="W198" s="8"/>
      <c r="X198" s="8"/>
      <c r="Y198" s="16" t="str">
        <f t="shared" si="26"/>
        <v>ECB Exclusively Validation</v>
      </c>
      <c r="Z198" s="2" t="str">
        <f t="shared" si="29"/>
        <v>CT</v>
      </c>
      <c r="AA198" s="2" t="s">
        <v>265</v>
      </c>
      <c r="AB198" s="2" t="s">
        <v>266</v>
      </c>
      <c r="AC198" s="8" t="s">
        <v>71</v>
      </c>
      <c r="AD198" s="8"/>
      <c r="AE198" s="8"/>
    </row>
    <row r="199" spans="1:31" s="2" customFormat="1" x14ac:dyDescent="0.25">
      <c r="A199" s="8" t="s">
        <v>474</v>
      </c>
      <c r="B199" s="8" t="s">
        <v>259</v>
      </c>
      <c r="C199" s="8" t="s">
        <v>612</v>
      </c>
      <c r="D199" s="8" t="s">
        <v>429</v>
      </c>
      <c r="E199" s="8"/>
      <c r="F199" s="8"/>
      <c r="G199" s="8"/>
      <c r="H199" s="8"/>
      <c r="I199" s="8"/>
      <c r="J199" s="8"/>
      <c r="K199" s="8" t="s">
        <v>639</v>
      </c>
      <c r="L199" s="8" t="s">
        <v>538</v>
      </c>
      <c r="M199" s="8" t="s">
        <v>499</v>
      </c>
      <c r="N199" s="2" t="str">
        <f t="shared" si="30"/>
        <v>PEV102: Home country was reported --&gt;Template 1: PFE.01.02; Template 2: EP.04.01; Validation: {PFE.01.02, r0010,c0010}=[s2c_GA:PT]; Expression: {EP.04.01, er0300,ec0170})=empty</v>
      </c>
      <c r="O199" s="8">
        <v>30</v>
      </c>
      <c r="P199" s="8" t="str">
        <f t="shared" si="27"/>
        <v/>
      </c>
      <c r="Q199" s="8" t="str">
        <f t="shared" si="28"/>
        <v>30</v>
      </c>
      <c r="R199" s="8"/>
      <c r="S199" s="8"/>
      <c r="T199" s="8"/>
      <c r="U199" s="8"/>
      <c r="V199" s="8"/>
      <c r="W199" s="8"/>
      <c r="X199" s="8"/>
      <c r="Y199" s="16" t="str">
        <f t="shared" si="26"/>
        <v>ECB Exclusively Validation</v>
      </c>
      <c r="Z199" s="2" t="str">
        <f t="shared" si="29"/>
        <v>CT</v>
      </c>
      <c r="AA199" s="2" t="s">
        <v>265</v>
      </c>
      <c r="AB199" s="2" t="s">
        <v>266</v>
      </c>
      <c r="AC199" s="8" t="s">
        <v>71</v>
      </c>
      <c r="AD199" s="8"/>
      <c r="AE199" s="8"/>
    </row>
    <row r="200" spans="1:31" s="2" customFormat="1" x14ac:dyDescent="0.25">
      <c r="A200" s="8" t="s">
        <v>475</v>
      </c>
      <c r="B200" s="8" t="s">
        <v>259</v>
      </c>
      <c r="C200" s="8" t="s">
        <v>612</v>
      </c>
      <c r="D200" s="8" t="s">
        <v>429</v>
      </c>
      <c r="E200" s="8"/>
      <c r="F200" s="8"/>
      <c r="G200" s="8"/>
      <c r="H200" s="8"/>
      <c r="I200" s="8"/>
      <c r="J200" s="8"/>
      <c r="K200" s="8" t="s">
        <v>640</v>
      </c>
      <c r="L200" s="8" t="s">
        <v>539</v>
      </c>
      <c r="M200" s="8" t="s">
        <v>499</v>
      </c>
      <c r="N200" s="2" t="str">
        <f t="shared" si="30"/>
        <v>PEV103: Home country was reported --&gt;Template 1: PFE.01.02; Template 2: EP.04.01; Validation: {PFE.01.02, r0010,c0010}=[s2c_GA:SI]; Expression: {EP.04.01, er0300,ec0180})=empty</v>
      </c>
      <c r="O200" s="8">
        <v>30</v>
      </c>
      <c r="P200" s="8" t="str">
        <f t="shared" si="27"/>
        <v/>
      </c>
      <c r="Q200" s="8" t="str">
        <f t="shared" si="28"/>
        <v>30</v>
      </c>
      <c r="R200" s="8"/>
      <c r="S200" s="8"/>
      <c r="T200" s="8"/>
      <c r="U200" s="8"/>
      <c r="V200" s="8"/>
      <c r="W200" s="8"/>
      <c r="X200" s="8"/>
      <c r="Y200" s="16" t="str">
        <f t="shared" si="26"/>
        <v>ECB Exclusively Validation</v>
      </c>
      <c r="Z200" s="2" t="str">
        <f t="shared" si="29"/>
        <v>CT</v>
      </c>
      <c r="AA200" s="2" t="s">
        <v>265</v>
      </c>
      <c r="AB200" s="2" t="s">
        <v>266</v>
      </c>
      <c r="AC200" s="8" t="s">
        <v>71</v>
      </c>
      <c r="AD200" s="8"/>
      <c r="AE200" s="8"/>
    </row>
    <row r="201" spans="1:31" s="2" customFormat="1" x14ac:dyDescent="0.25">
      <c r="A201" s="8" t="s">
        <v>476</v>
      </c>
      <c r="B201" s="8" t="s">
        <v>259</v>
      </c>
      <c r="C201" s="8" t="s">
        <v>612</v>
      </c>
      <c r="D201" s="8" t="s">
        <v>429</v>
      </c>
      <c r="E201" s="8"/>
      <c r="F201" s="8"/>
      <c r="G201" s="8"/>
      <c r="H201" s="8"/>
      <c r="I201" s="8"/>
      <c r="J201" s="8"/>
      <c r="K201" s="8" t="s">
        <v>641</v>
      </c>
      <c r="L201" s="8" t="s">
        <v>540</v>
      </c>
      <c r="M201" s="8" t="s">
        <v>499</v>
      </c>
      <c r="N201" s="2" t="str">
        <f t="shared" si="30"/>
        <v>PEV104: Home country was reported --&gt;Template 1: PFE.01.02; Template 2: EP.04.01; Validation: {PFE.01.02, r0010,c0010}=[s2c_GA:SK]; Expression: {EP.04.01, er0300,ec0190})=empty</v>
      </c>
      <c r="O201" s="8">
        <v>30</v>
      </c>
      <c r="P201" s="8" t="str">
        <f t="shared" si="27"/>
        <v/>
      </c>
      <c r="Q201" s="8" t="str">
        <f t="shared" si="28"/>
        <v>30</v>
      </c>
      <c r="R201" s="8"/>
      <c r="S201" s="8"/>
      <c r="T201" s="8"/>
      <c r="U201" s="8"/>
      <c r="V201" s="8"/>
      <c r="W201" s="8"/>
      <c r="X201" s="8"/>
      <c r="Y201" s="16" t="str">
        <f t="shared" si="26"/>
        <v>ECB Exclusively Validation</v>
      </c>
      <c r="Z201" s="2" t="str">
        <f t="shared" si="29"/>
        <v>CT</v>
      </c>
      <c r="AA201" s="2" t="s">
        <v>265</v>
      </c>
      <c r="AB201" s="2" t="s">
        <v>266</v>
      </c>
      <c r="AC201" s="8" t="s">
        <v>71</v>
      </c>
      <c r="AD201" s="8"/>
      <c r="AE201" s="8"/>
    </row>
    <row r="202" spans="1:31" s="2" customFormat="1" x14ac:dyDescent="0.25">
      <c r="A202" s="8" t="s">
        <v>477</v>
      </c>
      <c r="B202" s="8" t="s">
        <v>259</v>
      </c>
      <c r="C202" s="8" t="s">
        <v>612</v>
      </c>
      <c r="D202" s="8" t="s">
        <v>429</v>
      </c>
      <c r="E202" s="8"/>
      <c r="F202" s="8"/>
      <c r="G202" s="8"/>
      <c r="H202" s="8"/>
      <c r="I202" s="8"/>
      <c r="J202" s="8"/>
      <c r="K202" s="8" t="s">
        <v>642</v>
      </c>
      <c r="L202" s="8" t="s">
        <v>541</v>
      </c>
      <c r="M202" s="8" t="s">
        <v>499</v>
      </c>
      <c r="N202" s="2" t="str">
        <f t="shared" si="30"/>
        <v>PEV105: Home country was reported --&gt;Template 1: PFE.01.02; Template 2: EP.04.01; Validation: {PFE.01.02, r0010,c0010}=[s2c_GA:FI]; Expression: {EP.04.01, er0300,ec0200})=empty</v>
      </c>
      <c r="O202" s="8">
        <v>30</v>
      </c>
      <c r="P202" s="8" t="str">
        <f t="shared" si="27"/>
        <v/>
      </c>
      <c r="Q202" s="8" t="str">
        <f t="shared" si="28"/>
        <v>30</v>
      </c>
      <c r="R202" s="8"/>
      <c r="S202" s="8"/>
      <c r="T202" s="8"/>
      <c r="U202" s="8"/>
      <c r="V202" s="8"/>
      <c r="W202" s="8"/>
      <c r="X202" s="8"/>
      <c r="Y202" s="16" t="str">
        <f t="shared" si="26"/>
        <v>ECB Exclusively Validation</v>
      </c>
      <c r="Z202" s="2" t="str">
        <f t="shared" si="29"/>
        <v>CT</v>
      </c>
      <c r="AA202" s="2" t="s">
        <v>265</v>
      </c>
      <c r="AB202" s="2" t="s">
        <v>266</v>
      </c>
      <c r="AC202" s="8" t="s">
        <v>71</v>
      </c>
      <c r="AD202" s="8"/>
      <c r="AE202" s="8"/>
    </row>
    <row r="203" spans="1:31" s="2" customFormat="1" x14ac:dyDescent="0.25">
      <c r="A203" s="8" t="s">
        <v>478</v>
      </c>
      <c r="B203" s="8" t="s">
        <v>259</v>
      </c>
      <c r="C203" s="8" t="s">
        <v>612</v>
      </c>
      <c r="D203" s="8" t="s">
        <v>429</v>
      </c>
      <c r="E203" s="8"/>
      <c r="F203" s="8"/>
      <c r="G203" s="8"/>
      <c r="H203" s="8"/>
      <c r="I203" s="8"/>
      <c r="J203" s="8"/>
      <c r="K203" s="8" t="s">
        <v>643</v>
      </c>
      <c r="L203" s="8" t="s">
        <v>542</v>
      </c>
      <c r="M203" s="8" t="s">
        <v>499</v>
      </c>
      <c r="N203" s="2" t="str">
        <f t="shared" si="30"/>
        <v>PEV106: Home country was reported --&gt;Template 1: PFE.01.02; Template 2: EP.04.01; Validation: {PFE.01.02, r0010,c0010}=[s2c_GA:BG]; Expression: {EP.04.01, er0300,ec0220})=empty</v>
      </c>
      <c r="O203" s="8">
        <v>30</v>
      </c>
      <c r="P203" s="8" t="str">
        <f t="shared" si="27"/>
        <v/>
      </c>
      <c r="Q203" s="8" t="str">
        <f t="shared" si="28"/>
        <v>30</v>
      </c>
      <c r="R203" s="8"/>
      <c r="S203" s="8"/>
      <c r="T203" s="8"/>
      <c r="U203" s="8"/>
      <c r="V203" s="8"/>
      <c r="W203" s="8"/>
      <c r="X203" s="8"/>
      <c r="Y203" s="16" t="str">
        <f t="shared" si="26"/>
        <v>ECB Exclusively Validation</v>
      </c>
      <c r="Z203" s="2" t="str">
        <f t="shared" si="29"/>
        <v>CT</v>
      </c>
      <c r="AA203" s="2" t="s">
        <v>265</v>
      </c>
      <c r="AB203" s="2" t="s">
        <v>266</v>
      </c>
      <c r="AC203" s="8" t="s">
        <v>71</v>
      </c>
      <c r="AD203" s="8"/>
      <c r="AE203" s="8"/>
    </row>
    <row r="204" spans="1:31" s="2" customFormat="1" x14ac:dyDescent="0.25">
      <c r="A204" s="8" t="s">
        <v>479</v>
      </c>
      <c r="B204" s="8" t="s">
        <v>259</v>
      </c>
      <c r="C204" s="8" t="s">
        <v>612</v>
      </c>
      <c r="D204" s="8" t="s">
        <v>429</v>
      </c>
      <c r="E204" s="8"/>
      <c r="F204" s="8"/>
      <c r="G204" s="8"/>
      <c r="H204" s="8"/>
      <c r="I204" s="8"/>
      <c r="J204" s="8"/>
      <c r="K204" s="8" t="s">
        <v>644</v>
      </c>
      <c r="L204" s="8" t="s">
        <v>543</v>
      </c>
      <c r="M204" s="8" t="s">
        <v>499</v>
      </c>
      <c r="N204" s="2" t="str">
        <f t="shared" si="30"/>
        <v>PEV107: Home country was reported --&gt;Template 1: PFE.01.02; Template 2: EP.04.01; Validation: {PFE.01.02, r0010,c0010}=[s2c_GA:CZ]; Expression: {EP.04.01, er0300,ec0230})=empty</v>
      </c>
      <c r="O204" s="8">
        <v>30</v>
      </c>
      <c r="P204" s="8" t="str">
        <f t="shared" si="27"/>
        <v/>
      </c>
      <c r="Q204" s="8" t="str">
        <f t="shared" si="28"/>
        <v>30</v>
      </c>
      <c r="R204" s="8"/>
      <c r="S204" s="8"/>
      <c r="T204" s="8"/>
      <c r="U204" s="8"/>
      <c r="V204" s="8"/>
      <c r="W204" s="8"/>
      <c r="X204" s="8"/>
      <c r="Y204" s="16" t="str">
        <f t="shared" si="26"/>
        <v>ECB Exclusively Validation</v>
      </c>
      <c r="Z204" s="2" t="str">
        <f t="shared" si="29"/>
        <v>CT</v>
      </c>
      <c r="AA204" s="2" t="s">
        <v>265</v>
      </c>
      <c r="AB204" s="2" t="s">
        <v>266</v>
      </c>
      <c r="AC204" s="8" t="s">
        <v>71</v>
      </c>
      <c r="AD204" s="8"/>
      <c r="AE204" s="8"/>
    </row>
    <row r="205" spans="1:31" s="2" customFormat="1" x14ac:dyDescent="0.25">
      <c r="A205" s="8" t="s">
        <v>480</v>
      </c>
      <c r="B205" s="8" t="s">
        <v>259</v>
      </c>
      <c r="C205" s="8" t="s">
        <v>612</v>
      </c>
      <c r="D205" s="8" t="s">
        <v>429</v>
      </c>
      <c r="E205" s="8"/>
      <c r="F205" s="8"/>
      <c r="G205" s="8"/>
      <c r="H205" s="8"/>
      <c r="I205" s="8"/>
      <c r="J205" s="8"/>
      <c r="K205" s="8" t="s">
        <v>645</v>
      </c>
      <c r="L205" s="8" t="s">
        <v>544</v>
      </c>
      <c r="M205" s="8" t="s">
        <v>499</v>
      </c>
      <c r="N205" s="2" t="str">
        <f t="shared" si="30"/>
        <v>PEV108: Home country was reported --&gt;Template 1: PFE.01.02; Template 2: EP.04.01; Validation: {PFE.01.02, r0010,c0010}=[s2c_GA:DK]; Expression: {EP.04.01, er0300,ec0240})=empty</v>
      </c>
      <c r="O205" s="8">
        <v>30</v>
      </c>
      <c r="P205" s="8" t="str">
        <f t="shared" si="27"/>
        <v/>
      </c>
      <c r="Q205" s="8" t="str">
        <f t="shared" si="28"/>
        <v>30</v>
      </c>
      <c r="R205" s="8"/>
      <c r="S205" s="8"/>
      <c r="T205" s="8"/>
      <c r="U205" s="8"/>
      <c r="V205" s="8"/>
      <c r="W205" s="8"/>
      <c r="X205" s="8"/>
      <c r="Y205" s="16" t="str">
        <f t="shared" si="26"/>
        <v>ECB Exclusively Validation</v>
      </c>
      <c r="Z205" s="2" t="str">
        <f t="shared" si="29"/>
        <v>CT</v>
      </c>
      <c r="AA205" s="2" t="s">
        <v>265</v>
      </c>
      <c r="AB205" s="2" t="s">
        <v>266</v>
      </c>
      <c r="AC205" s="8" t="s">
        <v>71</v>
      </c>
      <c r="AD205" s="8"/>
      <c r="AE205" s="8"/>
    </row>
    <row r="206" spans="1:31" s="2" customFormat="1" x14ac:dyDescent="0.25">
      <c r="A206" s="8" t="s">
        <v>481</v>
      </c>
      <c r="B206" s="8" t="s">
        <v>259</v>
      </c>
      <c r="C206" s="8" t="s">
        <v>612</v>
      </c>
      <c r="D206" s="8" t="s">
        <v>429</v>
      </c>
      <c r="E206" s="8"/>
      <c r="F206" s="8"/>
      <c r="G206" s="8"/>
      <c r="H206" s="8"/>
      <c r="I206" s="8"/>
      <c r="J206" s="8"/>
      <c r="K206" s="8" t="s">
        <v>646</v>
      </c>
      <c r="L206" s="8" t="s">
        <v>545</v>
      </c>
      <c r="M206" s="8" t="s">
        <v>499</v>
      </c>
      <c r="N206" s="2" t="str">
        <f t="shared" si="30"/>
        <v>PEV109: Home country was reported --&gt;Template 1: PFE.01.02; Template 2: EP.04.01; Validation: {PFE.01.02, r0010,c0010}=[s2c_GA:HR]; Expression: {EP.04.01, er0300,ec0250})=empty</v>
      </c>
      <c r="O206" s="8">
        <v>30</v>
      </c>
      <c r="P206" s="8" t="str">
        <f t="shared" si="27"/>
        <v/>
      </c>
      <c r="Q206" s="8" t="str">
        <f t="shared" si="28"/>
        <v>30</v>
      </c>
      <c r="R206" s="8"/>
      <c r="S206" s="8"/>
      <c r="T206" s="8"/>
      <c r="U206" s="8"/>
      <c r="V206" s="8"/>
      <c r="W206" s="8"/>
      <c r="X206" s="8"/>
      <c r="Y206" s="16" t="str">
        <f t="shared" si="26"/>
        <v>ECB Exclusively Validation</v>
      </c>
      <c r="Z206" s="2" t="str">
        <f t="shared" si="29"/>
        <v>CT</v>
      </c>
      <c r="AA206" s="2" t="s">
        <v>265</v>
      </c>
      <c r="AB206" s="2" t="s">
        <v>266</v>
      </c>
      <c r="AC206" s="8" t="s">
        <v>71</v>
      </c>
      <c r="AD206" s="8"/>
      <c r="AE206" s="8"/>
    </row>
    <row r="207" spans="1:31" s="2" customFormat="1" x14ac:dyDescent="0.25">
      <c r="A207" s="8" t="s">
        <v>482</v>
      </c>
      <c r="B207" s="8" t="s">
        <v>259</v>
      </c>
      <c r="C207" s="8" t="s">
        <v>612</v>
      </c>
      <c r="D207" s="8" t="s">
        <v>429</v>
      </c>
      <c r="E207" s="8"/>
      <c r="F207" s="8"/>
      <c r="G207" s="8"/>
      <c r="H207" s="8"/>
      <c r="I207" s="8"/>
      <c r="J207" s="8"/>
      <c r="K207" s="8" t="s">
        <v>647</v>
      </c>
      <c r="L207" s="8" t="s">
        <v>546</v>
      </c>
      <c r="M207" s="8" t="s">
        <v>499</v>
      </c>
      <c r="N207" s="2" t="str">
        <f t="shared" si="30"/>
        <v>PEV110: Home country was reported --&gt;Template 1: PFE.01.02; Template 2: EP.04.01; Validation: {PFE.01.02, r0010,c0010}=[s2c_GA:HU]; Expression: {EP.04.01, er0300,ec0260})=empty</v>
      </c>
      <c r="O207" s="8">
        <v>30</v>
      </c>
      <c r="P207" s="8" t="str">
        <f t="shared" si="27"/>
        <v/>
      </c>
      <c r="Q207" s="8" t="str">
        <f t="shared" si="28"/>
        <v>30</v>
      </c>
      <c r="R207" s="8"/>
      <c r="S207" s="8"/>
      <c r="T207" s="8"/>
      <c r="U207" s="8"/>
      <c r="V207" s="8"/>
      <c r="W207" s="8"/>
      <c r="X207" s="8"/>
      <c r="Y207" s="16" t="str">
        <f t="shared" si="26"/>
        <v>ECB Exclusively Validation</v>
      </c>
      <c r="Z207" s="2" t="str">
        <f t="shared" si="29"/>
        <v>CT</v>
      </c>
      <c r="AA207" s="2" t="s">
        <v>265</v>
      </c>
      <c r="AB207" s="2" t="s">
        <v>266</v>
      </c>
      <c r="AC207" s="8" t="s">
        <v>71</v>
      </c>
      <c r="AD207" s="8"/>
      <c r="AE207" s="8"/>
    </row>
    <row r="208" spans="1:31" s="2" customFormat="1" x14ac:dyDescent="0.25">
      <c r="A208" s="8" t="s">
        <v>483</v>
      </c>
      <c r="B208" s="8" t="s">
        <v>259</v>
      </c>
      <c r="C208" s="8" t="s">
        <v>612</v>
      </c>
      <c r="D208" s="8" t="s">
        <v>429</v>
      </c>
      <c r="E208" s="8"/>
      <c r="F208" s="8"/>
      <c r="G208" s="8"/>
      <c r="H208" s="8"/>
      <c r="I208" s="8"/>
      <c r="J208" s="8"/>
      <c r="K208" s="8" t="s">
        <v>648</v>
      </c>
      <c r="L208" s="8" t="s">
        <v>547</v>
      </c>
      <c r="M208" s="8" t="s">
        <v>499</v>
      </c>
      <c r="N208" s="2" t="str">
        <f t="shared" si="30"/>
        <v>PEV111: Home country was reported --&gt;Template 1: PFE.01.02; Template 2: EP.04.01; Validation: {PFE.01.02, r0010,c0010}=[s2c_GA:PL]; Expression: {EP.04.01, er0300,ec0270})=empty</v>
      </c>
      <c r="O208" s="8">
        <v>30</v>
      </c>
      <c r="P208" s="8" t="str">
        <f t="shared" si="27"/>
        <v/>
      </c>
      <c r="Q208" s="8" t="str">
        <f t="shared" si="28"/>
        <v>30</v>
      </c>
      <c r="R208" s="8"/>
      <c r="S208" s="8"/>
      <c r="T208" s="8"/>
      <c r="U208" s="8"/>
      <c r="V208" s="8"/>
      <c r="W208" s="8"/>
      <c r="X208" s="8"/>
      <c r="Y208" s="16" t="str">
        <f t="shared" si="26"/>
        <v>ECB Exclusively Validation</v>
      </c>
      <c r="Z208" s="2" t="str">
        <f t="shared" si="29"/>
        <v>CT</v>
      </c>
      <c r="AA208" s="2" t="s">
        <v>265</v>
      </c>
      <c r="AB208" s="2" t="s">
        <v>266</v>
      </c>
      <c r="AC208" s="8" t="s">
        <v>71</v>
      </c>
      <c r="AD208" s="8"/>
      <c r="AE208" s="8"/>
    </row>
    <row r="209" spans="1:31" s="2" customFormat="1" x14ac:dyDescent="0.25">
      <c r="A209" s="8" t="s">
        <v>484</v>
      </c>
      <c r="B209" s="8" t="s">
        <v>259</v>
      </c>
      <c r="C209" s="8" t="s">
        <v>612</v>
      </c>
      <c r="D209" s="8" t="s">
        <v>429</v>
      </c>
      <c r="E209" s="8"/>
      <c r="F209" s="8"/>
      <c r="G209" s="8"/>
      <c r="H209" s="8"/>
      <c r="I209" s="8"/>
      <c r="J209" s="8"/>
      <c r="K209" s="8" t="s">
        <v>649</v>
      </c>
      <c r="L209" s="8" t="s">
        <v>548</v>
      </c>
      <c r="M209" s="8" t="s">
        <v>499</v>
      </c>
      <c r="N209" s="2" t="str">
        <f t="shared" si="30"/>
        <v>PEV112: Home country was reported --&gt;Template 1: PFE.01.02; Template 2: EP.04.01; Validation: {PFE.01.02, r0010,c0010}=[s2c_GA:RO]; Expression: {EP.04.01, er0300,ec0280})=empty</v>
      </c>
      <c r="O209" s="8">
        <v>30</v>
      </c>
      <c r="P209" s="8" t="str">
        <f t="shared" si="27"/>
        <v/>
      </c>
      <c r="Q209" s="8" t="str">
        <f t="shared" si="28"/>
        <v>30</v>
      </c>
      <c r="R209" s="8"/>
      <c r="S209" s="8"/>
      <c r="T209" s="8"/>
      <c r="U209" s="8"/>
      <c r="V209" s="8"/>
      <c r="W209" s="8"/>
      <c r="X209" s="8"/>
      <c r="Y209" s="16" t="str">
        <f t="shared" si="26"/>
        <v>ECB Exclusively Validation</v>
      </c>
      <c r="Z209" s="2" t="str">
        <f t="shared" si="29"/>
        <v>CT</v>
      </c>
      <c r="AA209" s="2" t="s">
        <v>265</v>
      </c>
      <c r="AB209" s="2" t="s">
        <v>266</v>
      </c>
      <c r="AC209" s="8" t="s">
        <v>71</v>
      </c>
      <c r="AD209" s="8"/>
      <c r="AE209" s="8"/>
    </row>
    <row r="210" spans="1:31" s="2" customFormat="1" x14ac:dyDescent="0.25">
      <c r="A210" s="8" t="s">
        <v>485</v>
      </c>
      <c r="B210" s="8" t="s">
        <v>259</v>
      </c>
      <c r="C210" s="8" t="s">
        <v>612</v>
      </c>
      <c r="D210" s="8" t="s">
        <v>429</v>
      </c>
      <c r="E210" s="8"/>
      <c r="F210" s="8"/>
      <c r="G210" s="8"/>
      <c r="H210" s="8"/>
      <c r="I210" s="8"/>
      <c r="J210" s="8"/>
      <c r="K210" s="8" t="s">
        <v>650</v>
      </c>
      <c r="L210" s="8" t="s">
        <v>549</v>
      </c>
      <c r="M210" s="8" t="s">
        <v>499</v>
      </c>
      <c r="N210" s="2" t="str">
        <f t="shared" si="30"/>
        <v>PEV113: Home country was reported --&gt;Template 1: PFE.01.02; Template 2: EP.04.01; Validation: {PFE.01.02, r0010,c0010}=[s2c_GA:SE]; Expression: {EP.04.01, er0300,ec0290})=empty</v>
      </c>
      <c r="O210" s="8">
        <v>30</v>
      </c>
      <c r="P210" s="8" t="str">
        <f t="shared" si="27"/>
        <v/>
      </c>
      <c r="Q210" s="8" t="str">
        <f t="shared" si="28"/>
        <v>30</v>
      </c>
      <c r="R210" s="8"/>
      <c r="S210" s="8"/>
      <c r="T210" s="8"/>
      <c r="U210" s="8"/>
      <c r="V210" s="8"/>
      <c r="W210" s="8"/>
      <c r="X210" s="8"/>
      <c r="Y210" s="16" t="str">
        <f t="shared" si="26"/>
        <v>ECB Exclusively Validation</v>
      </c>
      <c r="Z210" s="2" t="str">
        <f t="shared" si="29"/>
        <v>CT</v>
      </c>
      <c r="AA210" s="2" t="s">
        <v>265</v>
      </c>
      <c r="AB210" s="2" t="s">
        <v>266</v>
      </c>
      <c r="AC210" s="8" t="s">
        <v>71</v>
      </c>
      <c r="AD210" s="8"/>
      <c r="AE210" s="8"/>
    </row>
    <row r="211" spans="1:31" s="2" customFormat="1" x14ac:dyDescent="0.25">
      <c r="A211" s="8" t="s">
        <v>486</v>
      </c>
      <c r="B211" s="8" t="s">
        <v>259</v>
      </c>
      <c r="C211" s="8" t="s">
        <v>612</v>
      </c>
      <c r="D211" s="8" t="s">
        <v>429</v>
      </c>
      <c r="E211" s="8"/>
      <c r="F211" s="8"/>
      <c r="G211" s="8"/>
      <c r="H211" s="8"/>
      <c r="I211" s="8"/>
      <c r="J211" s="8"/>
      <c r="K211" s="8" t="s">
        <v>651</v>
      </c>
      <c r="L211" s="8" t="s">
        <v>550</v>
      </c>
      <c r="M211" s="8" t="s">
        <v>499</v>
      </c>
      <c r="N211" s="2" t="str">
        <f t="shared" si="30"/>
        <v>PEV114: Home country was reported --&gt;Template 1: PFE.01.02; Template 2: EP.04.01; Validation: {PFE.01.02, r0010,c0010}=[s2c_GA:UK]; Expression: {EP.04.01, er0300,ec0300})=empty</v>
      </c>
      <c r="O211" s="8">
        <v>30</v>
      </c>
      <c r="P211" s="8" t="str">
        <f t="shared" si="27"/>
        <v/>
      </c>
      <c r="Q211" s="8" t="str">
        <f t="shared" si="28"/>
        <v>30</v>
      </c>
      <c r="R211" s="8"/>
      <c r="S211" s="8"/>
      <c r="T211" s="8"/>
      <c r="U211" s="8"/>
      <c r="V211" s="8"/>
      <c r="W211" s="8"/>
      <c r="X211" s="8"/>
      <c r="Y211" s="16" t="str">
        <f t="shared" si="26"/>
        <v>ECB Exclusively Validation</v>
      </c>
      <c r="Z211" s="2" t="str">
        <f t="shared" si="29"/>
        <v>CT</v>
      </c>
      <c r="AA211" s="2" t="s">
        <v>265</v>
      </c>
      <c r="AB211" s="2" t="s">
        <v>266</v>
      </c>
      <c r="AC211" s="8" t="s">
        <v>71</v>
      </c>
      <c r="AD211" s="8"/>
      <c r="AE211" s="8"/>
    </row>
    <row r="212" spans="1:31" s="2" customFormat="1" x14ac:dyDescent="0.25">
      <c r="A212" s="2" t="s">
        <v>602</v>
      </c>
      <c r="B212" s="2" t="s">
        <v>259</v>
      </c>
      <c r="C212" s="2" t="s">
        <v>612</v>
      </c>
      <c r="D212" s="2" t="s">
        <v>268</v>
      </c>
      <c r="L212" s="4" t="s">
        <v>613</v>
      </c>
      <c r="M212" s="2" t="s">
        <v>269</v>
      </c>
      <c r="N212" s="2" t="str">
        <f t="shared" si="30"/>
        <v>PEV115: Issue date should be equal to or before the Reporting reference date --&gt;Template 1: PFE.01.02; Template 2: PFE.06.02; Expression: {PFE.01.02, r0030,c0010}&gt;={PFE.06.02, ec0271}</v>
      </c>
      <c r="O212" s="2" t="s">
        <v>260</v>
      </c>
      <c r="P212" s="2" t="str">
        <f t="shared" si="27"/>
        <v/>
      </c>
      <c r="Q212" s="2" t="str">
        <f t="shared" si="28"/>
        <v>30 31</v>
      </c>
      <c r="R212" s="3"/>
      <c r="Y212" s="16" t="s">
        <v>304</v>
      </c>
      <c r="Z212" s="2" t="str">
        <f t="shared" si="29"/>
        <v>CT</v>
      </c>
      <c r="AA212" s="2" t="s">
        <v>265</v>
      </c>
      <c r="AB212" s="2" t="s">
        <v>266</v>
      </c>
      <c r="AC212" s="2" t="s">
        <v>70</v>
      </c>
      <c r="AD212" s="8"/>
      <c r="AE212" s="8"/>
    </row>
    <row r="213" spans="1:31" s="2" customFormat="1" x14ac:dyDescent="0.25">
      <c r="A213" s="2" t="s">
        <v>571</v>
      </c>
      <c r="B213" s="2" t="s">
        <v>259</v>
      </c>
      <c r="C213" s="2" t="s">
        <v>293</v>
      </c>
      <c r="I213" s="5" t="s">
        <v>745</v>
      </c>
      <c r="L213" s="2" t="s">
        <v>236</v>
      </c>
      <c r="M213" s="2" t="s">
        <v>103</v>
      </c>
      <c r="N213" s="2" t="str">
        <f t="shared" si="30"/>
        <v>PEV116: The sum of the values reported for DB (c0010) and DC (c0020) should be equal to the value reported in the column "Total" (c0040). --&gt;Template 1: PFE.02.01; Rows: er0061;er0062;er0261;er0321; Expression: {c0040}={c0010}+{c0020}</v>
      </c>
      <c r="O213" s="2" t="s">
        <v>260</v>
      </c>
      <c r="P213" s="2" t="str">
        <f t="shared" si="27"/>
        <v/>
      </c>
      <c r="Q213" s="2" t="str">
        <f t="shared" si="28"/>
        <v>30 31</v>
      </c>
      <c r="Y213" s="16" t="str">
        <f t="shared" si="26"/>
        <v>ECB Exclusively Validation</v>
      </c>
      <c r="Z213" s="2" t="str">
        <f t="shared" si="29"/>
        <v>IT</v>
      </c>
      <c r="AA213" s="2" t="s">
        <v>265</v>
      </c>
      <c r="AB213" s="2" t="s">
        <v>266</v>
      </c>
      <c r="AC213" s="2" t="s">
        <v>71</v>
      </c>
    </row>
    <row r="214" spans="1:31" x14ac:dyDescent="0.25">
      <c r="J214" s="1"/>
      <c r="L214" s="9"/>
      <c r="M214" s="15"/>
      <c r="N214"/>
      <c r="O214"/>
      <c r="P214"/>
      <c r="Q214"/>
      <c r="R214"/>
    </row>
    <row r="215" spans="1:31" x14ac:dyDescent="0.25">
      <c r="J215" s="1"/>
      <c r="L215" s="9"/>
      <c r="M215" s="15"/>
      <c r="N215"/>
      <c r="O215"/>
      <c r="P215"/>
      <c r="Q215"/>
      <c r="R215"/>
    </row>
    <row r="216" spans="1:31" x14ac:dyDescent="0.25">
      <c r="J216" s="1"/>
      <c r="L216" s="9"/>
      <c r="M216" s="15"/>
      <c r="N216"/>
      <c r="O216"/>
      <c r="P216"/>
      <c r="Q216"/>
      <c r="R216"/>
    </row>
    <row r="217" spans="1:31" x14ac:dyDescent="0.25">
      <c r="J217" s="1"/>
      <c r="L217" s="9"/>
      <c r="M217" s="15"/>
      <c r="N217"/>
      <c r="O217"/>
      <c r="P217"/>
      <c r="Q217"/>
      <c r="R217"/>
    </row>
    <row r="218" spans="1:31" x14ac:dyDescent="0.25">
      <c r="J218" s="1"/>
      <c r="L218" s="9"/>
      <c r="M218" s="15"/>
      <c r="N218"/>
      <c r="O218"/>
      <c r="P218"/>
      <c r="Q218"/>
      <c r="R218"/>
    </row>
    <row r="219" spans="1:31" x14ac:dyDescent="0.25">
      <c r="J219" s="1"/>
      <c r="L219" s="9"/>
      <c r="M219" s="15"/>
      <c r="N219"/>
      <c r="O219"/>
      <c r="P219"/>
      <c r="Q219"/>
      <c r="R219"/>
    </row>
    <row r="220" spans="1:31" x14ac:dyDescent="0.25">
      <c r="J220" s="1"/>
      <c r="L220" s="9"/>
      <c r="M220" s="15"/>
      <c r="N220"/>
      <c r="O220"/>
      <c r="P220"/>
      <c r="Q220"/>
      <c r="R220"/>
    </row>
    <row r="221" spans="1:31" x14ac:dyDescent="0.25">
      <c r="J221" s="1"/>
      <c r="L221" s="9"/>
      <c r="M221" s="15"/>
      <c r="N221"/>
      <c r="O221"/>
      <c r="P221"/>
      <c r="Q221"/>
      <c r="R221"/>
    </row>
    <row r="222" spans="1:31" x14ac:dyDescent="0.25">
      <c r="J222" s="1"/>
      <c r="L222" s="9"/>
      <c r="M222" s="15"/>
      <c r="N222"/>
      <c r="O222"/>
      <c r="P222"/>
      <c r="Q222"/>
      <c r="R222"/>
    </row>
    <row r="223" spans="1:31" x14ac:dyDescent="0.25">
      <c r="J223" s="1"/>
      <c r="L223" s="9"/>
      <c r="M223" s="15"/>
      <c r="N223"/>
      <c r="O223"/>
      <c r="P223"/>
      <c r="Q223"/>
      <c r="R223"/>
    </row>
    <row r="224" spans="1:31" x14ac:dyDescent="0.25">
      <c r="J224" s="1"/>
      <c r="L224" s="9"/>
      <c r="M224" s="15"/>
      <c r="N224"/>
      <c r="O224"/>
      <c r="P224"/>
      <c r="Q224"/>
      <c r="R224"/>
    </row>
    <row r="225" spans="10:18" x14ac:dyDescent="0.25">
      <c r="J225" s="1"/>
      <c r="L225" s="9"/>
      <c r="M225" s="15"/>
      <c r="N225"/>
      <c r="O225"/>
      <c r="P225"/>
      <c r="Q225"/>
      <c r="R225"/>
    </row>
    <row r="226" spans="10:18" x14ac:dyDescent="0.25">
      <c r="J226" s="1"/>
      <c r="L226" s="9"/>
      <c r="M226" s="15"/>
      <c r="N226"/>
      <c r="O226"/>
      <c r="P226"/>
      <c r="Q226"/>
      <c r="R226"/>
    </row>
    <row r="227" spans="10:18" x14ac:dyDescent="0.25">
      <c r="J227" s="1"/>
      <c r="L227" s="9"/>
      <c r="M227" s="15"/>
      <c r="N227"/>
      <c r="O227"/>
      <c r="P227"/>
      <c r="Q227"/>
      <c r="R227"/>
    </row>
    <row r="228" spans="10:18" x14ac:dyDescent="0.25">
      <c r="J228" s="1"/>
      <c r="L228" s="9"/>
      <c r="M228" s="15"/>
      <c r="N228"/>
      <c r="O228"/>
      <c r="P228"/>
      <c r="Q228"/>
      <c r="R228"/>
    </row>
    <row r="229" spans="10:18" x14ac:dyDescent="0.25">
      <c r="J229" s="1"/>
      <c r="L229" s="9"/>
      <c r="M229" s="15"/>
      <c r="N229"/>
      <c r="O229"/>
      <c r="P229"/>
      <c r="Q229"/>
      <c r="R229"/>
    </row>
    <row r="230" spans="10:18" x14ac:dyDescent="0.25">
      <c r="J230" s="1"/>
      <c r="L230" s="9"/>
      <c r="M230" s="15"/>
      <c r="N230"/>
      <c r="O230"/>
      <c r="P230"/>
      <c r="Q230"/>
      <c r="R230"/>
    </row>
    <row r="231" spans="10:18" x14ac:dyDescent="0.25">
      <c r="J231" s="1"/>
      <c r="L231" s="9"/>
      <c r="M231" s="15"/>
      <c r="N231"/>
      <c r="O231"/>
      <c r="P231"/>
      <c r="Q231"/>
      <c r="R231"/>
    </row>
    <row r="232" spans="10:18" x14ac:dyDescent="0.25">
      <c r="J232" s="1"/>
      <c r="L232" s="9"/>
      <c r="M232" s="15"/>
      <c r="N232"/>
      <c r="O232"/>
      <c r="P232"/>
      <c r="Q232"/>
      <c r="R232"/>
    </row>
    <row r="233" spans="10:18" x14ac:dyDescent="0.25">
      <c r="J233" s="1"/>
      <c r="L233" s="9"/>
      <c r="M233" s="15"/>
      <c r="N233"/>
      <c r="O233"/>
      <c r="P233"/>
      <c r="Q233"/>
      <c r="R233"/>
    </row>
  </sheetData>
  <protectedRanges>
    <protectedRange sqref="L23" name="Range2_4_1"/>
    <protectedRange sqref="I63:L63 D63:E63" name="Range2_7"/>
    <protectedRange sqref="B35:B36 U35:X36 B69:B70 U69:X70" name="Range2_16_1"/>
    <protectedRange sqref="F63" name="Range2_18_1"/>
    <protectedRange sqref="AC82 R82 AB89:AB102 S89:U102 Z82:Z83 Z121:Z213 Z86:Z106 Z2:Z31" name="Range2_8"/>
    <protectedRange sqref="AA89:AA102" name="Range2_6_1_1"/>
    <protectedRange sqref="AA152:AB213 AA103:AB106 AA68:AB81 AA41:AB45 AA48:AB50 AA125:AB149" name="Range2_17_1_1"/>
    <protectedRange sqref="M103:M106" name="Range2_3_2"/>
    <protectedRange sqref="Z107 S107" name="Range2_1_2_1"/>
    <protectedRange sqref="R107 AB107" name="Range2_6_1_2"/>
    <protectedRange sqref="Z108:Z111 AB108" name="Range2_5_4_1"/>
    <protectedRange sqref="AB109:AB111" name="Range2_6_2_2"/>
    <protectedRange sqref="AA113:AB113 Z112:Z113 R113:S113" name="Range2_8_2"/>
    <protectedRange sqref="V113" name="Range2_5_2_1"/>
    <protectedRange sqref="R112 AB112" name="Range2_6_3_1"/>
    <protectedRange sqref="S112" name="Range2_1_1_2_1"/>
    <protectedRange sqref="R114 Z114:AB114" name="Range2_10_1"/>
    <protectedRange sqref="S114" name="Range2_1_1_4"/>
    <protectedRange sqref="R115:R116 Z115:AB116" name="Range2_11_2"/>
    <protectedRange sqref="S115:S116" name="Range2_1_1_1_2"/>
    <protectedRange sqref="Z117" name="Range2_12_2_1"/>
    <protectedRange sqref="AB117 R117:X117" name="Range2_6_5_1"/>
    <protectedRange sqref="R118:S118 Z118:AB120" name="Range2_13_2"/>
    <protectedRange sqref="V118" name="Range2_5_3_1"/>
    <protectedRange sqref="T118" name="Range2_1_4_1_1"/>
    <protectedRange sqref="M125" name="Range2_3_3"/>
    <protectedRange sqref="C136" name="Range2_2_1_1_1"/>
    <protectedRange sqref="P2:Q213" name="Range2_9"/>
    <protectedRange sqref="Z84:Z85 Z32:Z81" name="Range2_20"/>
    <protectedRange sqref="AB46:AB47 AB51:AB67 AB121:AB124 AB82:AB88 AB2:AB40" name="Range2_22"/>
    <protectedRange sqref="Y23:Y213 Y2:Y21" name="Range2_1"/>
    <protectedRange sqref="AA150:AB151" name="Range2_2"/>
    <protectedRange sqref="Y22" name="Range2_1_1"/>
  </protectedRanges>
  <autoFilter ref="A1:AE213"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55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4" width="12.7109375" customWidth="1"/>
  </cols>
  <sheetData>
    <row r="1" spans="1:14" x14ac:dyDescent="0.25">
      <c r="A1" s="37" t="s">
        <v>785</v>
      </c>
      <c r="B1" s="37" t="s">
        <v>787</v>
      </c>
      <c r="C1" s="37" t="s">
        <v>789</v>
      </c>
      <c r="D1" s="37" t="s">
        <v>791</v>
      </c>
      <c r="E1" s="37" t="s">
        <v>793</v>
      </c>
      <c r="F1" s="37" t="s">
        <v>795</v>
      </c>
      <c r="G1" s="37" t="s">
        <v>797</v>
      </c>
      <c r="H1" s="37" t="s">
        <v>799</v>
      </c>
      <c r="I1" s="37" t="s">
        <v>801</v>
      </c>
      <c r="J1" s="37" t="s">
        <v>803</v>
      </c>
      <c r="K1" s="37" t="s">
        <v>805</v>
      </c>
      <c r="L1" s="37" t="s">
        <v>807</v>
      </c>
      <c r="M1" s="37" t="s">
        <v>865</v>
      </c>
      <c r="N1" s="37" t="s">
        <v>583</v>
      </c>
    </row>
    <row r="2" spans="1:14" x14ac:dyDescent="0.25">
      <c r="A2" t="s">
        <v>149</v>
      </c>
      <c r="B2" t="s">
        <v>866</v>
      </c>
      <c r="C2" t="s">
        <v>867</v>
      </c>
      <c r="D2" t="s">
        <v>868</v>
      </c>
      <c r="J2" t="s">
        <v>869</v>
      </c>
      <c r="K2" t="s">
        <v>870</v>
      </c>
      <c r="L2" t="s">
        <v>871</v>
      </c>
      <c r="N2" t="s">
        <v>872</v>
      </c>
    </row>
    <row r="3" spans="1:14" x14ac:dyDescent="0.25">
      <c r="A3" t="s">
        <v>149</v>
      </c>
      <c r="B3" t="s">
        <v>873</v>
      </c>
      <c r="C3" t="s">
        <v>874</v>
      </c>
      <c r="D3" t="s">
        <v>875</v>
      </c>
      <c r="J3" t="s">
        <v>876</v>
      </c>
      <c r="K3" t="s">
        <v>870</v>
      </c>
      <c r="L3" t="s">
        <v>877</v>
      </c>
      <c r="N3" t="s">
        <v>872</v>
      </c>
    </row>
    <row r="4" spans="1:14" x14ac:dyDescent="0.25">
      <c r="A4" t="s">
        <v>149</v>
      </c>
      <c r="B4" t="s">
        <v>878</v>
      </c>
      <c r="C4" t="s">
        <v>879</v>
      </c>
      <c r="D4" t="s">
        <v>880</v>
      </c>
      <c r="J4" t="s">
        <v>881</v>
      </c>
      <c r="K4" t="s">
        <v>870</v>
      </c>
      <c r="L4" t="s">
        <v>882</v>
      </c>
      <c r="N4" t="s">
        <v>872</v>
      </c>
    </row>
    <row r="5" spans="1:14" x14ac:dyDescent="0.25">
      <c r="A5" t="s">
        <v>149</v>
      </c>
      <c r="B5" t="s">
        <v>883</v>
      </c>
      <c r="C5" t="s">
        <v>884</v>
      </c>
      <c r="D5" t="s">
        <v>885</v>
      </c>
      <c r="J5" t="s">
        <v>886</v>
      </c>
      <c r="K5" t="s">
        <v>870</v>
      </c>
      <c r="L5" t="s">
        <v>887</v>
      </c>
      <c r="N5" t="s">
        <v>872</v>
      </c>
    </row>
    <row r="6" spans="1:14" x14ac:dyDescent="0.25">
      <c r="A6" t="s">
        <v>211</v>
      </c>
      <c r="B6" t="s">
        <v>888</v>
      </c>
      <c r="C6" t="s">
        <v>889</v>
      </c>
      <c r="D6" t="s">
        <v>890</v>
      </c>
      <c r="J6" t="s">
        <v>891</v>
      </c>
      <c r="K6" t="s">
        <v>892</v>
      </c>
      <c r="L6" t="s">
        <v>893</v>
      </c>
      <c r="N6" t="s">
        <v>894</v>
      </c>
    </row>
    <row r="7" spans="1:14" x14ac:dyDescent="0.25">
      <c r="A7" t="s">
        <v>212</v>
      </c>
      <c r="B7" t="s">
        <v>895</v>
      </c>
      <c r="C7" t="s">
        <v>896</v>
      </c>
      <c r="D7" t="s">
        <v>890</v>
      </c>
      <c r="J7" t="s">
        <v>897</v>
      </c>
      <c r="K7" t="s">
        <v>898</v>
      </c>
      <c r="L7" t="s">
        <v>899</v>
      </c>
      <c r="N7" t="s">
        <v>900</v>
      </c>
    </row>
    <row r="8" spans="1:14" x14ac:dyDescent="0.25">
      <c r="A8" t="s">
        <v>213</v>
      </c>
      <c r="B8" t="s">
        <v>901</v>
      </c>
      <c r="C8" t="s">
        <v>902</v>
      </c>
      <c r="D8" t="s">
        <v>844</v>
      </c>
      <c r="J8" t="s">
        <v>903</v>
      </c>
      <c r="K8" t="s">
        <v>892</v>
      </c>
      <c r="L8" t="s">
        <v>904</v>
      </c>
      <c r="N8" t="s">
        <v>905</v>
      </c>
    </row>
    <row r="9" spans="1:14" x14ac:dyDescent="0.25">
      <c r="A9" t="s">
        <v>214</v>
      </c>
      <c r="B9" t="s">
        <v>906</v>
      </c>
      <c r="C9" t="s">
        <v>907</v>
      </c>
      <c r="D9" t="s">
        <v>844</v>
      </c>
      <c r="J9" t="s">
        <v>908</v>
      </c>
      <c r="K9" t="s">
        <v>909</v>
      </c>
      <c r="L9" t="s">
        <v>910</v>
      </c>
      <c r="N9" t="s">
        <v>911</v>
      </c>
    </row>
    <row r="10" spans="1:14" x14ac:dyDescent="0.25">
      <c r="A10" t="s">
        <v>215</v>
      </c>
      <c r="B10" t="s">
        <v>912</v>
      </c>
      <c r="C10" t="s">
        <v>913</v>
      </c>
      <c r="D10" t="s">
        <v>844</v>
      </c>
      <c r="J10" t="s">
        <v>914</v>
      </c>
      <c r="K10" t="s">
        <v>915</v>
      </c>
      <c r="L10" t="s">
        <v>916</v>
      </c>
      <c r="N10" t="s">
        <v>917</v>
      </c>
    </row>
    <row r="11" spans="1:14" x14ac:dyDescent="0.25">
      <c r="A11" t="s">
        <v>216</v>
      </c>
      <c r="B11" t="s">
        <v>918</v>
      </c>
      <c r="C11" t="s">
        <v>919</v>
      </c>
      <c r="D11" t="s">
        <v>920</v>
      </c>
      <c r="J11" t="s">
        <v>921</v>
      </c>
      <c r="K11" t="s">
        <v>892</v>
      </c>
      <c r="L11" t="s">
        <v>922</v>
      </c>
      <c r="N11" t="s">
        <v>923</v>
      </c>
    </row>
    <row r="12" spans="1:14" x14ac:dyDescent="0.25">
      <c r="A12" t="s">
        <v>217</v>
      </c>
      <c r="B12" t="s">
        <v>924</v>
      </c>
      <c r="C12" t="s">
        <v>925</v>
      </c>
      <c r="D12" t="s">
        <v>926</v>
      </c>
      <c r="J12" t="s">
        <v>927</v>
      </c>
      <c r="K12" t="s">
        <v>892</v>
      </c>
      <c r="L12" t="s">
        <v>928</v>
      </c>
      <c r="N12" t="s">
        <v>929</v>
      </c>
    </row>
    <row r="13" spans="1:14" x14ac:dyDescent="0.25">
      <c r="A13" t="s">
        <v>217</v>
      </c>
      <c r="B13" t="s">
        <v>930</v>
      </c>
      <c r="C13" t="s">
        <v>931</v>
      </c>
      <c r="D13" t="s">
        <v>932</v>
      </c>
      <c r="J13" t="s">
        <v>933</v>
      </c>
      <c r="K13" t="s">
        <v>892</v>
      </c>
      <c r="L13" t="s">
        <v>934</v>
      </c>
      <c r="N13" t="s">
        <v>929</v>
      </c>
    </row>
    <row r="14" spans="1:14" x14ac:dyDescent="0.25">
      <c r="A14" t="s">
        <v>218</v>
      </c>
      <c r="B14" t="s">
        <v>935</v>
      </c>
      <c r="C14" t="s">
        <v>936</v>
      </c>
      <c r="D14" t="s">
        <v>926</v>
      </c>
      <c r="J14" t="s">
        <v>937</v>
      </c>
      <c r="K14" t="s">
        <v>938</v>
      </c>
      <c r="L14" t="s">
        <v>939</v>
      </c>
      <c r="N14" t="s">
        <v>940</v>
      </c>
    </row>
    <row r="15" spans="1:14" x14ac:dyDescent="0.25">
      <c r="A15" t="s">
        <v>218</v>
      </c>
      <c r="B15" t="s">
        <v>941</v>
      </c>
      <c r="C15" t="s">
        <v>942</v>
      </c>
      <c r="D15" t="s">
        <v>932</v>
      </c>
      <c r="J15" t="s">
        <v>943</v>
      </c>
      <c r="K15" t="s">
        <v>938</v>
      </c>
      <c r="L15" t="s">
        <v>944</v>
      </c>
      <c r="N15" t="s">
        <v>940</v>
      </c>
    </row>
    <row r="16" spans="1:14" x14ac:dyDescent="0.25">
      <c r="A16" t="s">
        <v>219</v>
      </c>
      <c r="B16" t="s">
        <v>945</v>
      </c>
      <c r="C16" t="s">
        <v>946</v>
      </c>
      <c r="D16" t="s">
        <v>947</v>
      </c>
      <c r="J16" t="s">
        <v>948</v>
      </c>
      <c r="K16" t="s">
        <v>892</v>
      </c>
      <c r="L16" t="s">
        <v>949</v>
      </c>
      <c r="N16" t="s">
        <v>950</v>
      </c>
    </row>
    <row r="17" spans="1:14" x14ac:dyDescent="0.25">
      <c r="A17" t="s">
        <v>219</v>
      </c>
      <c r="B17" t="s">
        <v>951</v>
      </c>
      <c r="C17" t="s">
        <v>952</v>
      </c>
      <c r="D17" t="s">
        <v>953</v>
      </c>
      <c r="J17" t="s">
        <v>954</v>
      </c>
      <c r="K17" t="s">
        <v>892</v>
      </c>
      <c r="L17" t="s">
        <v>955</v>
      </c>
      <c r="N17" t="s">
        <v>950</v>
      </c>
    </row>
    <row r="18" spans="1:14" x14ac:dyDescent="0.25">
      <c r="A18" t="s">
        <v>220</v>
      </c>
      <c r="B18" t="s">
        <v>956</v>
      </c>
      <c r="C18" t="s">
        <v>957</v>
      </c>
      <c r="D18" t="s">
        <v>947</v>
      </c>
      <c r="J18" t="s">
        <v>958</v>
      </c>
      <c r="K18" t="s">
        <v>892</v>
      </c>
      <c r="L18" t="s">
        <v>959</v>
      </c>
      <c r="N18" t="s">
        <v>960</v>
      </c>
    </row>
    <row r="19" spans="1:14" x14ac:dyDescent="0.25">
      <c r="A19" t="s">
        <v>221</v>
      </c>
      <c r="B19" t="s">
        <v>961</v>
      </c>
      <c r="C19" t="s">
        <v>962</v>
      </c>
      <c r="D19" t="s">
        <v>947</v>
      </c>
      <c r="J19" t="s">
        <v>963</v>
      </c>
      <c r="K19" t="s">
        <v>892</v>
      </c>
      <c r="L19" t="s">
        <v>964</v>
      </c>
      <c r="N19" t="s">
        <v>965</v>
      </c>
    </row>
    <row r="20" spans="1:14" x14ac:dyDescent="0.25">
      <c r="A20" t="s">
        <v>222</v>
      </c>
      <c r="B20" t="s">
        <v>966</v>
      </c>
      <c r="C20" t="s">
        <v>967</v>
      </c>
      <c r="D20" t="s">
        <v>947</v>
      </c>
      <c r="J20" t="s">
        <v>968</v>
      </c>
      <c r="K20" t="s">
        <v>969</v>
      </c>
      <c r="L20" t="s">
        <v>970</v>
      </c>
      <c r="N20" t="s">
        <v>971</v>
      </c>
    </row>
    <row r="21" spans="1:14" x14ac:dyDescent="0.25">
      <c r="A21" t="s">
        <v>223</v>
      </c>
      <c r="B21" t="s">
        <v>972</v>
      </c>
      <c r="C21" t="s">
        <v>973</v>
      </c>
      <c r="D21" t="s">
        <v>947</v>
      </c>
      <c r="J21" t="s">
        <v>974</v>
      </c>
      <c r="K21" t="s">
        <v>969</v>
      </c>
      <c r="L21" t="s">
        <v>975</v>
      </c>
      <c r="N21" t="s">
        <v>976</v>
      </c>
    </row>
    <row r="22" spans="1:14" x14ac:dyDescent="0.25">
      <c r="A22" t="s">
        <v>267</v>
      </c>
      <c r="B22" t="s">
        <v>977</v>
      </c>
      <c r="C22" t="s">
        <v>978</v>
      </c>
      <c r="D22" t="s">
        <v>979</v>
      </c>
      <c r="E22" t="s">
        <v>980</v>
      </c>
      <c r="J22" t="s">
        <v>981</v>
      </c>
      <c r="K22" t="s">
        <v>982</v>
      </c>
      <c r="L22" t="s">
        <v>983</v>
      </c>
      <c r="N22" t="s">
        <v>984</v>
      </c>
    </row>
    <row r="23" spans="1:14" x14ac:dyDescent="0.25">
      <c r="A23" t="s">
        <v>267</v>
      </c>
      <c r="B23" t="s">
        <v>985</v>
      </c>
      <c r="C23" t="s">
        <v>986</v>
      </c>
      <c r="D23" t="s">
        <v>987</v>
      </c>
      <c r="E23" t="s">
        <v>980</v>
      </c>
      <c r="J23" t="s">
        <v>988</v>
      </c>
      <c r="K23" t="s">
        <v>982</v>
      </c>
      <c r="L23" t="s">
        <v>989</v>
      </c>
      <c r="N23" t="s">
        <v>984</v>
      </c>
    </row>
    <row r="24" spans="1:14" x14ac:dyDescent="0.25">
      <c r="A24" t="s">
        <v>267</v>
      </c>
      <c r="B24" t="s">
        <v>990</v>
      </c>
      <c r="C24" t="s">
        <v>991</v>
      </c>
      <c r="D24" t="s">
        <v>868</v>
      </c>
      <c r="E24" t="s">
        <v>992</v>
      </c>
      <c r="J24" t="s">
        <v>993</v>
      </c>
      <c r="K24" t="s">
        <v>982</v>
      </c>
      <c r="L24" t="s">
        <v>994</v>
      </c>
      <c r="N24" t="s">
        <v>984</v>
      </c>
    </row>
    <row r="25" spans="1:14" x14ac:dyDescent="0.25">
      <c r="A25" t="s">
        <v>267</v>
      </c>
      <c r="B25" t="s">
        <v>995</v>
      </c>
      <c r="C25" t="s">
        <v>996</v>
      </c>
      <c r="D25" t="s">
        <v>875</v>
      </c>
      <c r="E25" t="s">
        <v>997</v>
      </c>
      <c r="J25" t="s">
        <v>998</v>
      </c>
      <c r="K25" t="s">
        <v>982</v>
      </c>
      <c r="L25" t="s">
        <v>999</v>
      </c>
      <c r="N25" t="s">
        <v>984</v>
      </c>
    </row>
    <row r="26" spans="1:14" x14ac:dyDescent="0.25">
      <c r="A26" t="s">
        <v>267</v>
      </c>
      <c r="B26" t="s">
        <v>1000</v>
      </c>
      <c r="C26" t="s">
        <v>1001</v>
      </c>
      <c r="D26" t="s">
        <v>880</v>
      </c>
      <c r="E26" t="s">
        <v>992</v>
      </c>
      <c r="J26" t="s">
        <v>1002</v>
      </c>
      <c r="K26" t="s">
        <v>982</v>
      </c>
      <c r="L26" t="s">
        <v>1003</v>
      </c>
      <c r="N26" t="s">
        <v>984</v>
      </c>
    </row>
    <row r="27" spans="1:14" x14ac:dyDescent="0.25">
      <c r="A27" t="s">
        <v>267</v>
      </c>
      <c r="B27" t="s">
        <v>1004</v>
      </c>
      <c r="C27" t="s">
        <v>1005</v>
      </c>
      <c r="D27" t="s">
        <v>885</v>
      </c>
      <c r="E27" t="s">
        <v>997</v>
      </c>
      <c r="J27" t="s">
        <v>1006</v>
      </c>
      <c r="K27" t="s">
        <v>982</v>
      </c>
      <c r="L27" t="s">
        <v>1007</v>
      </c>
      <c r="N27" t="s">
        <v>984</v>
      </c>
    </row>
    <row r="28" spans="1:14" x14ac:dyDescent="0.25">
      <c r="A28" t="s">
        <v>270</v>
      </c>
      <c r="B28" t="s">
        <v>1008</v>
      </c>
      <c r="C28" t="s">
        <v>1009</v>
      </c>
      <c r="D28" t="s">
        <v>1010</v>
      </c>
      <c r="E28" t="s">
        <v>980</v>
      </c>
      <c r="J28" t="s">
        <v>1011</v>
      </c>
      <c r="K28" t="s">
        <v>1012</v>
      </c>
      <c r="L28" t="s">
        <v>1013</v>
      </c>
      <c r="N28" t="s">
        <v>1014</v>
      </c>
    </row>
    <row r="29" spans="1:14" x14ac:dyDescent="0.25">
      <c r="A29" t="s">
        <v>270</v>
      </c>
      <c r="B29" t="s">
        <v>1015</v>
      </c>
      <c r="C29" t="s">
        <v>1016</v>
      </c>
      <c r="D29" t="s">
        <v>1017</v>
      </c>
      <c r="E29" t="s">
        <v>992</v>
      </c>
      <c r="J29" t="s">
        <v>1018</v>
      </c>
      <c r="K29" t="s">
        <v>1012</v>
      </c>
      <c r="L29" t="s">
        <v>1019</v>
      </c>
      <c r="N29" t="s">
        <v>1014</v>
      </c>
    </row>
    <row r="30" spans="1:14" x14ac:dyDescent="0.25">
      <c r="A30" t="s">
        <v>270</v>
      </c>
      <c r="B30" t="s">
        <v>1020</v>
      </c>
      <c r="C30" t="s">
        <v>1021</v>
      </c>
      <c r="D30" t="s">
        <v>1022</v>
      </c>
      <c r="E30" t="s">
        <v>997</v>
      </c>
      <c r="J30" t="s">
        <v>1023</v>
      </c>
      <c r="K30" t="s">
        <v>1012</v>
      </c>
      <c r="L30" t="s">
        <v>1024</v>
      </c>
      <c r="N30" t="s">
        <v>1014</v>
      </c>
    </row>
    <row r="31" spans="1:14" x14ac:dyDescent="0.25">
      <c r="A31" t="s">
        <v>603</v>
      </c>
      <c r="B31" t="s">
        <v>1025</v>
      </c>
      <c r="C31" t="s">
        <v>1026</v>
      </c>
      <c r="D31" t="s">
        <v>1027</v>
      </c>
      <c r="J31" t="s">
        <v>1028</v>
      </c>
      <c r="K31" t="s">
        <v>892</v>
      </c>
      <c r="L31" t="s">
        <v>1029</v>
      </c>
      <c r="N31" t="s">
        <v>1030</v>
      </c>
    </row>
    <row r="32" spans="1:14" x14ac:dyDescent="0.25">
      <c r="A32" t="s">
        <v>604</v>
      </c>
      <c r="B32" t="s">
        <v>1031</v>
      </c>
      <c r="C32" t="s">
        <v>1032</v>
      </c>
      <c r="D32" t="s">
        <v>1027</v>
      </c>
      <c r="J32" t="s">
        <v>1033</v>
      </c>
      <c r="K32" t="s">
        <v>892</v>
      </c>
      <c r="L32" t="s">
        <v>1034</v>
      </c>
      <c r="N32" t="s">
        <v>1035</v>
      </c>
    </row>
    <row r="33" spans="1:14" x14ac:dyDescent="0.25">
      <c r="A33" t="s">
        <v>727</v>
      </c>
      <c r="B33" t="s">
        <v>1036</v>
      </c>
      <c r="C33" t="s">
        <v>1037</v>
      </c>
      <c r="D33" t="s">
        <v>1038</v>
      </c>
      <c r="J33" t="s">
        <v>1039</v>
      </c>
      <c r="K33" t="s">
        <v>892</v>
      </c>
      <c r="L33" t="s">
        <v>1040</v>
      </c>
      <c r="N33" t="s">
        <v>1041</v>
      </c>
    </row>
    <row r="34" spans="1:14" x14ac:dyDescent="0.25">
      <c r="A34" t="s">
        <v>727</v>
      </c>
      <c r="B34" t="s">
        <v>1042</v>
      </c>
      <c r="C34" t="s">
        <v>1043</v>
      </c>
      <c r="D34" t="s">
        <v>1044</v>
      </c>
      <c r="J34" t="s">
        <v>1045</v>
      </c>
      <c r="K34" t="s">
        <v>892</v>
      </c>
      <c r="L34" t="s">
        <v>1046</v>
      </c>
      <c r="N34" t="s">
        <v>1041</v>
      </c>
    </row>
    <row r="35" spans="1:14" x14ac:dyDescent="0.25">
      <c r="A35" t="s">
        <v>150</v>
      </c>
      <c r="B35" t="s">
        <v>1047</v>
      </c>
      <c r="C35" t="s">
        <v>1048</v>
      </c>
      <c r="D35" t="s">
        <v>1049</v>
      </c>
      <c r="J35" t="s">
        <v>1050</v>
      </c>
      <c r="K35" t="s">
        <v>1051</v>
      </c>
      <c r="L35" t="s">
        <v>1052</v>
      </c>
      <c r="N35" t="s">
        <v>1053</v>
      </c>
    </row>
    <row r="36" spans="1:14" x14ac:dyDescent="0.25">
      <c r="A36" t="s">
        <v>150</v>
      </c>
      <c r="B36" t="s">
        <v>1054</v>
      </c>
      <c r="C36" t="s">
        <v>1055</v>
      </c>
      <c r="D36" t="s">
        <v>1056</v>
      </c>
      <c r="J36" t="s">
        <v>1057</v>
      </c>
      <c r="K36" t="s">
        <v>1051</v>
      </c>
      <c r="L36" t="s">
        <v>1058</v>
      </c>
      <c r="N36" t="s">
        <v>1053</v>
      </c>
    </row>
    <row r="37" spans="1:14" x14ac:dyDescent="0.25">
      <c r="A37" t="s">
        <v>150</v>
      </c>
      <c r="B37" t="s">
        <v>1059</v>
      </c>
      <c r="C37" t="s">
        <v>1060</v>
      </c>
      <c r="D37" t="s">
        <v>1056</v>
      </c>
      <c r="J37" t="s">
        <v>1061</v>
      </c>
      <c r="K37" t="s">
        <v>1051</v>
      </c>
      <c r="L37" t="s">
        <v>1062</v>
      </c>
      <c r="N37" t="s">
        <v>1053</v>
      </c>
    </row>
    <row r="38" spans="1:14" x14ac:dyDescent="0.25">
      <c r="A38" t="s">
        <v>150</v>
      </c>
      <c r="B38" t="s">
        <v>1063</v>
      </c>
      <c r="C38" t="s">
        <v>1064</v>
      </c>
      <c r="D38" t="s">
        <v>1056</v>
      </c>
      <c r="J38" t="s">
        <v>1065</v>
      </c>
      <c r="K38" t="s">
        <v>1051</v>
      </c>
      <c r="L38" t="s">
        <v>1066</v>
      </c>
      <c r="N38" t="s">
        <v>1053</v>
      </c>
    </row>
    <row r="39" spans="1:14" x14ac:dyDescent="0.25">
      <c r="A39" t="s">
        <v>150</v>
      </c>
      <c r="B39" t="s">
        <v>1067</v>
      </c>
      <c r="C39" t="s">
        <v>1068</v>
      </c>
      <c r="D39" t="s">
        <v>1056</v>
      </c>
      <c r="J39" t="s">
        <v>1069</v>
      </c>
      <c r="K39" t="s">
        <v>1051</v>
      </c>
      <c r="L39" t="s">
        <v>1070</v>
      </c>
      <c r="N39" t="s">
        <v>1053</v>
      </c>
    </row>
    <row r="40" spans="1:14" x14ac:dyDescent="0.25">
      <c r="A40" t="s">
        <v>150</v>
      </c>
      <c r="B40" t="s">
        <v>1071</v>
      </c>
      <c r="C40" t="s">
        <v>1072</v>
      </c>
      <c r="D40" t="s">
        <v>1056</v>
      </c>
      <c r="J40" t="s">
        <v>1073</v>
      </c>
      <c r="K40" t="s">
        <v>1051</v>
      </c>
      <c r="L40" t="s">
        <v>1074</v>
      </c>
      <c r="N40" t="s">
        <v>1053</v>
      </c>
    </row>
    <row r="41" spans="1:14" x14ac:dyDescent="0.25">
      <c r="A41" t="s">
        <v>150</v>
      </c>
      <c r="B41" t="s">
        <v>1075</v>
      </c>
      <c r="C41" t="s">
        <v>1076</v>
      </c>
      <c r="D41" t="s">
        <v>1056</v>
      </c>
      <c r="J41" t="s">
        <v>1077</v>
      </c>
      <c r="K41" t="s">
        <v>1051</v>
      </c>
      <c r="L41" t="s">
        <v>1078</v>
      </c>
      <c r="N41" t="s">
        <v>1053</v>
      </c>
    </row>
    <row r="42" spans="1:14" x14ac:dyDescent="0.25">
      <c r="A42" t="s">
        <v>150</v>
      </c>
      <c r="B42" t="s">
        <v>1079</v>
      </c>
      <c r="C42" t="s">
        <v>1080</v>
      </c>
      <c r="D42" t="s">
        <v>1056</v>
      </c>
      <c r="J42" t="s">
        <v>1081</v>
      </c>
      <c r="K42" t="s">
        <v>1051</v>
      </c>
      <c r="L42" t="s">
        <v>1082</v>
      </c>
      <c r="N42" t="s">
        <v>1053</v>
      </c>
    </row>
    <row r="43" spans="1:14" x14ac:dyDescent="0.25">
      <c r="A43" t="s">
        <v>150</v>
      </c>
      <c r="B43" t="s">
        <v>1083</v>
      </c>
      <c r="C43" t="s">
        <v>1084</v>
      </c>
      <c r="D43" t="s">
        <v>1056</v>
      </c>
      <c r="J43" t="s">
        <v>1085</v>
      </c>
      <c r="K43" t="s">
        <v>1051</v>
      </c>
      <c r="L43" t="s">
        <v>1086</v>
      </c>
      <c r="N43" t="s">
        <v>1053</v>
      </c>
    </row>
    <row r="44" spans="1:14" x14ac:dyDescent="0.25">
      <c r="A44" t="s">
        <v>150</v>
      </c>
      <c r="B44" t="s">
        <v>1087</v>
      </c>
      <c r="C44" t="s">
        <v>1088</v>
      </c>
      <c r="D44" t="s">
        <v>1056</v>
      </c>
      <c r="J44" t="s">
        <v>1089</v>
      </c>
      <c r="K44" t="s">
        <v>1051</v>
      </c>
      <c r="L44" t="s">
        <v>1090</v>
      </c>
      <c r="N44" t="s">
        <v>1053</v>
      </c>
    </row>
    <row r="45" spans="1:14" x14ac:dyDescent="0.25">
      <c r="A45" t="s">
        <v>150</v>
      </c>
      <c r="B45" t="s">
        <v>1091</v>
      </c>
      <c r="C45" t="s">
        <v>1092</v>
      </c>
      <c r="D45" t="s">
        <v>1056</v>
      </c>
      <c r="J45" t="s">
        <v>1093</v>
      </c>
      <c r="K45" t="s">
        <v>1051</v>
      </c>
      <c r="L45" t="s">
        <v>1094</v>
      </c>
      <c r="N45" t="s">
        <v>1053</v>
      </c>
    </row>
    <row r="46" spans="1:14" x14ac:dyDescent="0.25">
      <c r="A46" t="s">
        <v>150</v>
      </c>
      <c r="B46" t="s">
        <v>1095</v>
      </c>
      <c r="C46" t="s">
        <v>1096</v>
      </c>
      <c r="D46" t="s">
        <v>1056</v>
      </c>
      <c r="J46" t="s">
        <v>1097</v>
      </c>
      <c r="K46" t="s">
        <v>1051</v>
      </c>
      <c r="L46" t="s">
        <v>1098</v>
      </c>
      <c r="N46" t="s">
        <v>1053</v>
      </c>
    </row>
    <row r="47" spans="1:14" x14ac:dyDescent="0.25">
      <c r="A47" t="s">
        <v>150</v>
      </c>
      <c r="B47" t="s">
        <v>1099</v>
      </c>
      <c r="C47" t="s">
        <v>1100</v>
      </c>
      <c r="D47" t="s">
        <v>1049</v>
      </c>
      <c r="J47" t="s">
        <v>1101</v>
      </c>
      <c r="K47" t="s">
        <v>1051</v>
      </c>
      <c r="L47" t="s">
        <v>1102</v>
      </c>
      <c r="N47" t="s">
        <v>1053</v>
      </c>
    </row>
    <row r="48" spans="1:14" x14ac:dyDescent="0.25">
      <c r="A48" t="s">
        <v>150</v>
      </c>
      <c r="B48" t="s">
        <v>1103</v>
      </c>
      <c r="C48" t="s">
        <v>1104</v>
      </c>
      <c r="D48" t="s">
        <v>1056</v>
      </c>
      <c r="J48" t="s">
        <v>1105</v>
      </c>
      <c r="K48" t="s">
        <v>1051</v>
      </c>
      <c r="L48" t="s">
        <v>1106</v>
      </c>
      <c r="N48" t="s">
        <v>1053</v>
      </c>
    </row>
    <row r="49" spans="1:14" x14ac:dyDescent="0.25">
      <c r="A49" t="s">
        <v>150</v>
      </c>
      <c r="B49" t="s">
        <v>1107</v>
      </c>
      <c r="C49" t="s">
        <v>1108</v>
      </c>
      <c r="D49" t="s">
        <v>1056</v>
      </c>
      <c r="J49" t="s">
        <v>1109</v>
      </c>
      <c r="K49" t="s">
        <v>1051</v>
      </c>
      <c r="L49" t="s">
        <v>1110</v>
      </c>
      <c r="N49" t="s">
        <v>1053</v>
      </c>
    </row>
    <row r="50" spans="1:14" x14ac:dyDescent="0.25">
      <c r="A50" t="s">
        <v>150</v>
      </c>
      <c r="B50" t="s">
        <v>1111</v>
      </c>
      <c r="C50" t="s">
        <v>1112</v>
      </c>
      <c r="D50" t="s">
        <v>1056</v>
      </c>
      <c r="J50" t="s">
        <v>1113</v>
      </c>
      <c r="K50" t="s">
        <v>1051</v>
      </c>
      <c r="L50" t="s">
        <v>1114</v>
      </c>
      <c r="N50" t="s">
        <v>1053</v>
      </c>
    </row>
    <row r="51" spans="1:14" x14ac:dyDescent="0.25">
      <c r="A51" t="s">
        <v>150</v>
      </c>
      <c r="B51" t="s">
        <v>1115</v>
      </c>
      <c r="C51" t="s">
        <v>1116</v>
      </c>
      <c r="D51" t="s">
        <v>1049</v>
      </c>
      <c r="J51" t="s">
        <v>1117</v>
      </c>
      <c r="K51" t="s">
        <v>1051</v>
      </c>
      <c r="L51" t="s">
        <v>1118</v>
      </c>
      <c r="N51" t="s">
        <v>1053</v>
      </c>
    </row>
    <row r="52" spans="1:14" x14ac:dyDescent="0.25">
      <c r="A52" t="s">
        <v>150</v>
      </c>
      <c r="B52" t="s">
        <v>1119</v>
      </c>
      <c r="C52" t="s">
        <v>1120</v>
      </c>
      <c r="D52" t="s">
        <v>1056</v>
      </c>
      <c r="J52" t="s">
        <v>1121</v>
      </c>
      <c r="K52" t="s">
        <v>1051</v>
      </c>
      <c r="L52" t="s">
        <v>1122</v>
      </c>
      <c r="N52" t="s">
        <v>1053</v>
      </c>
    </row>
    <row r="53" spans="1:14" x14ac:dyDescent="0.25">
      <c r="A53" t="s">
        <v>150</v>
      </c>
      <c r="B53" t="s">
        <v>1123</v>
      </c>
      <c r="C53" t="s">
        <v>1124</v>
      </c>
      <c r="D53" t="s">
        <v>1049</v>
      </c>
      <c r="J53" t="s">
        <v>1125</v>
      </c>
      <c r="K53" t="s">
        <v>1051</v>
      </c>
      <c r="L53" t="s">
        <v>1126</v>
      </c>
      <c r="N53" t="s">
        <v>1053</v>
      </c>
    </row>
    <row r="54" spans="1:14" x14ac:dyDescent="0.25">
      <c r="A54" t="s">
        <v>150</v>
      </c>
      <c r="B54" t="s">
        <v>1127</v>
      </c>
      <c r="C54" t="s">
        <v>1128</v>
      </c>
      <c r="D54" t="s">
        <v>1056</v>
      </c>
      <c r="J54" t="s">
        <v>1129</v>
      </c>
      <c r="K54" t="s">
        <v>1051</v>
      </c>
      <c r="L54" t="s">
        <v>1130</v>
      </c>
      <c r="N54" t="s">
        <v>1053</v>
      </c>
    </row>
    <row r="55" spans="1:14" x14ac:dyDescent="0.25">
      <c r="A55" t="s">
        <v>150</v>
      </c>
      <c r="B55" t="s">
        <v>1131</v>
      </c>
      <c r="C55" t="s">
        <v>1132</v>
      </c>
      <c r="D55" t="s">
        <v>1049</v>
      </c>
      <c r="J55" t="s">
        <v>1133</v>
      </c>
      <c r="K55" t="s">
        <v>1051</v>
      </c>
      <c r="L55" t="s">
        <v>1134</v>
      </c>
      <c r="N55" t="s">
        <v>1053</v>
      </c>
    </row>
    <row r="56" spans="1:14" x14ac:dyDescent="0.25">
      <c r="A56" t="s">
        <v>150</v>
      </c>
      <c r="B56" t="s">
        <v>1135</v>
      </c>
      <c r="C56" t="s">
        <v>1136</v>
      </c>
      <c r="D56" t="s">
        <v>1056</v>
      </c>
      <c r="J56" t="s">
        <v>1137</v>
      </c>
      <c r="K56" t="s">
        <v>1051</v>
      </c>
      <c r="L56" t="s">
        <v>1138</v>
      </c>
      <c r="N56" t="s">
        <v>1053</v>
      </c>
    </row>
    <row r="57" spans="1:14" x14ac:dyDescent="0.25">
      <c r="A57" t="s">
        <v>150</v>
      </c>
      <c r="B57" t="s">
        <v>1139</v>
      </c>
      <c r="C57" t="s">
        <v>1140</v>
      </c>
      <c r="D57" t="s">
        <v>1056</v>
      </c>
      <c r="J57" t="s">
        <v>1141</v>
      </c>
      <c r="K57" t="s">
        <v>1051</v>
      </c>
      <c r="L57" t="s">
        <v>1142</v>
      </c>
      <c r="N57" t="s">
        <v>1053</v>
      </c>
    </row>
    <row r="58" spans="1:14" x14ac:dyDescent="0.25">
      <c r="A58" t="s">
        <v>150</v>
      </c>
      <c r="B58" t="s">
        <v>1143</v>
      </c>
      <c r="C58" t="s">
        <v>1144</v>
      </c>
      <c r="D58" t="s">
        <v>1056</v>
      </c>
      <c r="J58" t="s">
        <v>1145</v>
      </c>
      <c r="K58" t="s">
        <v>1051</v>
      </c>
      <c r="L58" t="s">
        <v>1146</v>
      </c>
      <c r="N58" t="s">
        <v>1053</v>
      </c>
    </row>
    <row r="59" spans="1:14" x14ac:dyDescent="0.25">
      <c r="A59" t="s">
        <v>150</v>
      </c>
      <c r="B59" t="s">
        <v>1147</v>
      </c>
      <c r="C59" t="s">
        <v>1148</v>
      </c>
      <c r="D59" t="s">
        <v>1056</v>
      </c>
      <c r="J59" t="s">
        <v>1149</v>
      </c>
      <c r="K59" t="s">
        <v>1051</v>
      </c>
      <c r="L59" t="s">
        <v>1150</v>
      </c>
      <c r="N59" t="s">
        <v>1053</v>
      </c>
    </row>
    <row r="60" spans="1:14" x14ac:dyDescent="0.25">
      <c r="A60" t="s">
        <v>150</v>
      </c>
      <c r="B60" t="s">
        <v>1151</v>
      </c>
      <c r="C60" t="s">
        <v>1152</v>
      </c>
      <c r="D60" t="s">
        <v>1056</v>
      </c>
      <c r="J60" t="s">
        <v>1153</v>
      </c>
      <c r="K60" t="s">
        <v>1051</v>
      </c>
      <c r="L60" t="s">
        <v>1154</v>
      </c>
      <c r="N60" t="s">
        <v>1053</v>
      </c>
    </row>
    <row r="61" spans="1:14" x14ac:dyDescent="0.25">
      <c r="A61" t="s">
        <v>151</v>
      </c>
      <c r="B61" t="s">
        <v>1155</v>
      </c>
      <c r="C61" t="s">
        <v>1156</v>
      </c>
      <c r="D61" t="s">
        <v>1049</v>
      </c>
      <c r="J61" t="s">
        <v>1157</v>
      </c>
      <c r="K61" t="s">
        <v>1158</v>
      </c>
      <c r="L61" t="s">
        <v>1159</v>
      </c>
      <c r="N61" t="s">
        <v>1160</v>
      </c>
    </row>
    <row r="62" spans="1:14" x14ac:dyDescent="0.25">
      <c r="A62" t="s">
        <v>151</v>
      </c>
      <c r="B62" t="s">
        <v>1161</v>
      </c>
      <c r="C62" t="s">
        <v>1162</v>
      </c>
      <c r="D62" t="s">
        <v>1056</v>
      </c>
      <c r="J62" t="s">
        <v>1163</v>
      </c>
      <c r="K62" t="s">
        <v>1158</v>
      </c>
      <c r="L62" t="s">
        <v>1164</v>
      </c>
      <c r="N62" t="s">
        <v>1160</v>
      </c>
    </row>
    <row r="63" spans="1:14" x14ac:dyDescent="0.25">
      <c r="A63" t="s">
        <v>152</v>
      </c>
      <c r="B63" t="s">
        <v>1165</v>
      </c>
      <c r="C63" t="s">
        <v>1166</v>
      </c>
      <c r="D63" t="s">
        <v>1056</v>
      </c>
      <c r="J63" t="s">
        <v>1167</v>
      </c>
      <c r="K63" t="s">
        <v>1158</v>
      </c>
      <c r="L63" t="s">
        <v>1168</v>
      </c>
      <c r="N63" t="s">
        <v>1169</v>
      </c>
    </row>
    <row r="64" spans="1:14" x14ac:dyDescent="0.25">
      <c r="A64" t="s">
        <v>153</v>
      </c>
      <c r="B64" t="s">
        <v>1170</v>
      </c>
      <c r="C64" t="s">
        <v>1171</v>
      </c>
      <c r="D64" t="s">
        <v>1056</v>
      </c>
      <c r="J64" t="s">
        <v>1172</v>
      </c>
      <c r="K64" t="s">
        <v>1173</v>
      </c>
      <c r="L64" t="s">
        <v>1174</v>
      </c>
      <c r="N64" t="s">
        <v>1175</v>
      </c>
    </row>
    <row r="65" spans="1:14" x14ac:dyDescent="0.25">
      <c r="A65" t="s">
        <v>154</v>
      </c>
      <c r="B65" t="s">
        <v>1176</v>
      </c>
      <c r="C65" t="s">
        <v>1177</v>
      </c>
      <c r="D65" t="s">
        <v>1056</v>
      </c>
      <c r="J65" t="s">
        <v>1178</v>
      </c>
      <c r="K65" t="s">
        <v>915</v>
      </c>
      <c r="L65" t="s">
        <v>1179</v>
      </c>
      <c r="N65" t="s">
        <v>1180</v>
      </c>
    </row>
    <row r="66" spans="1:14" x14ac:dyDescent="0.25">
      <c r="A66" t="s">
        <v>155</v>
      </c>
      <c r="B66" t="s">
        <v>1181</v>
      </c>
      <c r="C66" t="s">
        <v>1182</v>
      </c>
      <c r="D66" t="s">
        <v>848</v>
      </c>
      <c r="J66" t="s">
        <v>1183</v>
      </c>
      <c r="K66" t="s">
        <v>892</v>
      </c>
      <c r="L66" t="s">
        <v>1184</v>
      </c>
      <c r="N66" t="s">
        <v>1185</v>
      </c>
    </row>
    <row r="67" spans="1:14" x14ac:dyDescent="0.25">
      <c r="A67" t="s">
        <v>155</v>
      </c>
      <c r="B67" t="s">
        <v>1186</v>
      </c>
      <c r="C67" t="s">
        <v>1187</v>
      </c>
      <c r="D67" t="s">
        <v>842</v>
      </c>
      <c r="J67" t="s">
        <v>1188</v>
      </c>
      <c r="K67" t="s">
        <v>892</v>
      </c>
      <c r="L67" t="s">
        <v>1189</v>
      </c>
      <c r="N67" t="s">
        <v>1185</v>
      </c>
    </row>
    <row r="68" spans="1:14" x14ac:dyDescent="0.25">
      <c r="A68" t="s">
        <v>156</v>
      </c>
      <c r="B68" t="s">
        <v>1190</v>
      </c>
      <c r="C68" t="s">
        <v>1191</v>
      </c>
      <c r="D68" t="s">
        <v>848</v>
      </c>
      <c r="J68" t="s">
        <v>1192</v>
      </c>
      <c r="K68" t="s">
        <v>892</v>
      </c>
      <c r="L68" t="s">
        <v>1193</v>
      </c>
      <c r="N68" t="s">
        <v>1194</v>
      </c>
    </row>
    <row r="69" spans="1:14" x14ac:dyDescent="0.25">
      <c r="A69" t="s">
        <v>156</v>
      </c>
      <c r="B69" t="s">
        <v>1195</v>
      </c>
      <c r="C69" t="s">
        <v>1196</v>
      </c>
      <c r="D69" t="s">
        <v>842</v>
      </c>
      <c r="J69" t="s">
        <v>1197</v>
      </c>
      <c r="K69" t="s">
        <v>892</v>
      </c>
      <c r="L69" t="s">
        <v>1198</v>
      </c>
      <c r="N69" t="s">
        <v>1194</v>
      </c>
    </row>
    <row r="70" spans="1:14" x14ac:dyDescent="0.25">
      <c r="A70" t="s">
        <v>157</v>
      </c>
      <c r="B70" t="s">
        <v>1199</v>
      </c>
      <c r="C70" t="s">
        <v>1200</v>
      </c>
      <c r="D70" t="s">
        <v>848</v>
      </c>
      <c r="J70" t="s">
        <v>1201</v>
      </c>
      <c r="K70" t="s">
        <v>1158</v>
      </c>
      <c r="L70" t="s">
        <v>1202</v>
      </c>
      <c r="N70" t="s">
        <v>1203</v>
      </c>
    </row>
    <row r="71" spans="1:14" x14ac:dyDescent="0.25">
      <c r="A71" t="s">
        <v>157</v>
      </c>
      <c r="B71" t="s">
        <v>1204</v>
      </c>
      <c r="C71" t="s">
        <v>1205</v>
      </c>
      <c r="D71" t="s">
        <v>842</v>
      </c>
      <c r="J71" t="s">
        <v>1206</v>
      </c>
      <c r="K71" t="s">
        <v>1158</v>
      </c>
      <c r="L71" t="s">
        <v>1207</v>
      </c>
      <c r="N71" t="s">
        <v>1203</v>
      </c>
    </row>
    <row r="72" spans="1:14" x14ac:dyDescent="0.25">
      <c r="A72" t="s">
        <v>158</v>
      </c>
      <c r="B72" t="s">
        <v>1208</v>
      </c>
      <c r="C72" t="s">
        <v>1209</v>
      </c>
      <c r="D72" t="s">
        <v>848</v>
      </c>
      <c r="J72" t="s">
        <v>1210</v>
      </c>
      <c r="K72" t="s">
        <v>898</v>
      </c>
      <c r="L72" t="s">
        <v>1211</v>
      </c>
      <c r="N72" t="s">
        <v>1212</v>
      </c>
    </row>
    <row r="73" spans="1:14" x14ac:dyDescent="0.25">
      <c r="A73" t="s">
        <v>158</v>
      </c>
      <c r="B73" t="s">
        <v>1213</v>
      </c>
      <c r="C73" t="s">
        <v>1214</v>
      </c>
      <c r="D73" t="s">
        <v>842</v>
      </c>
      <c r="J73" t="s">
        <v>1215</v>
      </c>
      <c r="K73" t="s">
        <v>898</v>
      </c>
      <c r="L73" t="s">
        <v>1216</v>
      </c>
      <c r="N73" t="s">
        <v>1212</v>
      </c>
    </row>
    <row r="74" spans="1:14" x14ac:dyDescent="0.25">
      <c r="A74" t="s">
        <v>159</v>
      </c>
      <c r="B74" t="s">
        <v>1217</v>
      </c>
      <c r="C74" t="s">
        <v>1218</v>
      </c>
      <c r="D74" t="s">
        <v>848</v>
      </c>
      <c r="J74" t="s">
        <v>1219</v>
      </c>
      <c r="K74" t="s">
        <v>1220</v>
      </c>
      <c r="L74" t="s">
        <v>1221</v>
      </c>
      <c r="N74" t="s">
        <v>1222</v>
      </c>
    </row>
    <row r="75" spans="1:14" x14ac:dyDescent="0.25">
      <c r="A75" t="s">
        <v>159</v>
      </c>
      <c r="B75" t="s">
        <v>1223</v>
      </c>
      <c r="C75" t="s">
        <v>1224</v>
      </c>
      <c r="D75" t="s">
        <v>842</v>
      </c>
      <c r="J75" t="s">
        <v>1225</v>
      </c>
      <c r="K75" t="s">
        <v>1220</v>
      </c>
      <c r="L75" t="s">
        <v>1226</v>
      </c>
      <c r="N75" t="s">
        <v>1222</v>
      </c>
    </row>
    <row r="76" spans="1:14" x14ac:dyDescent="0.25">
      <c r="A76" t="s">
        <v>160</v>
      </c>
      <c r="B76" t="s">
        <v>1227</v>
      </c>
      <c r="C76" t="s">
        <v>1228</v>
      </c>
      <c r="D76" t="s">
        <v>848</v>
      </c>
      <c r="J76" t="s">
        <v>1229</v>
      </c>
      <c r="K76" t="s">
        <v>898</v>
      </c>
      <c r="L76" t="s">
        <v>1230</v>
      </c>
      <c r="N76" t="s">
        <v>1231</v>
      </c>
    </row>
    <row r="77" spans="1:14" x14ac:dyDescent="0.25">
      <c r="A77" t="s">
        <v>160</v>
      </c>
      <c r="B77" t="s">
        <v>1232</v>
      </c>
      <c r="C77" t="s">
        <v>1233</v>
      </c>
      <c r="D77" t="s">
        <v>842</v>
      </c>
      <c r="J77" t="s">
        <v>1234</v>
      </c>
      <c r="K77" t="s">
        <v>898</v>
      </c>
      <c r="L77" t="s">
        <v>1235</v>
      </c>
      <c r="N77" t="s">
        <v>1231</v>
      </c>
    </row>
    <row r="78" spans="1:14" x14ac:dyDescent="0.25">
      <c r="A78" t="s">
        <v>161</v>
      </c>
      <c r="B78" t="s">
        <v>1236</v>
      </c>
      <c r="C78" t="s">
        <v>1237</v>
      </c>
      <c r="D78" t="s">
        <v>848</v>
      </c>
      <c r="J78" t="s">
        <v>1238</v>
      </c>
      <c r="K78" t="s">
        <v>909</v>
      </c>
      <c r="L78" t="s">
        <v>1239</v>
      </c>
      <c r="N78" t="s">
        <v>1240</v>
      </c>
    </row>
    <row r="79" spans="1:14" x14ac:dyDescent="0.25">
      <c r="A79" t="s">
        <v>161</v>
      </c>
      <c r="B79" t="s">
        <v>1241</v>
      </c>
      <c r="C79" t="s">
        <v>1242</v>
      </c>
      <c r="D79" t="s">
        <v>842</v>
      </c>
      <c r="J79" t="s">
        <v>1243</v>
      </c>
      <c r="K79" t="s">
        <v>909</v>
      </c>
      <c r="L79" t="s">
        <v>1244</v>
      </c>
      <c r="N79" t="s">
        <v>1240</v>
      </c>
    </row>
    <row r="80" spans="1:14" x14ac:dyDescent="0.25">
      <c r="A80" t="s">
        <v>162</v>
      </c>
      <c r="B80" t="s">
        <v>1245</v>
      </c>
      <c r="C80" t="s">
        <v>1246</v>
      </c>
      <c r="D80" t="s">
        <v>848</v>
      </c>
      <c r="J80" t="s">
        <v>1247</v>
      </c>
      <c r="K80" t="s">
        <v>892</v>
      </c>
      <c r="L80" t="s">
        <v>1248</v>
      </c>
      <c r="N80" t="s">
        <v>1249</v>
      </c>
    </row>
    <row r="81" spans="1:14" x14ac:dyDescent="0.25">
      <c r="A81" t="s">
        <v>162</v>
      </c>
      <c r="B81" t="s">
        <v>1250</v>
      </c>
      <c r="C81" t="s">
        <v>1251</v>
      </c>
      <c r="D81" t="s">
        <v>842</v>
      </c>
      <c r="J81" t="s">
        <v>1252</v>
      </c>
      <c r="K81" t="s">
        <v>892</v>
      </c>
      <c r="L81" t="s">
        <v>1253</v>
      </c>
      <c r="N81" t="s">
        <v>1249</v>
      </c>
    </row>
    <row r="82" spans="1:14" x14ac:dyDescent="0.25">
      <c r="A82" t="s">
        <v>163</v>
      </c>
      <c r="B82" t="s">
        <v>1254</v>
      </c>
      <c r="C82" t="s">
        <v>1255</v>
      </c>
      <c r="D82" t="s">
        <v>848</v>
      </c>
      <c r="J82" t="s">
        <v>1256</v>
      </c>
      <c r="K82" t="s">
        <v>892</v>
      </c>
      <c r="L82" t="s">
        <v>1257</v>
      </c>
      <c r="N82" t="s">
        <v>1258</v>
      </c>
    </row>
    <row r="83" spans="1:14" x14ac:dyDescent="0.25">
      <c r="A83" t="s">
        <v>163</v>
      </c>
      <c r="B83" t="s">
        <v>1259</v>
      </c>
      <c r="C83" t="s">
        <v>1260</v>
      </c>
      <c r="D83" t="s">
        <v>842</v>
      </c>
      <c r="J83" t="s">
        <v>1261</v>
      </c>
      <c r="K83" t="s">
        <v>892</v>
      </c>
      <c r="L83" t="s">
        <v>1262</v>
      </c>
      <c r="N83" t="s">
        <v>1258</v>
      </c>
    </row>
    <row r="84" spans="1:14" x14ac:dyDescent="0.25">
      <c r="A84" t="s">
        <v>164</v>
      </c>
      <c r="B84" t="s">
        <v>1263</v>
      </c>
      <c r="C84" t="s">
        <v>1264</v>
      </c>
      <c r="D84" t="s">
        <v>848</v>
      </c>
      <c r="J84" t="s">
        <v>1265</v>
      </c>
      <c r="K84" t="s">
        <v>892</v>
      </c>
      <c r="L84" t="s">
        <v>1266</v>
      </c>
      <c r="N84" t="s">
        <v>1267</v>
      </c>
    </row>
    <row r="85" spans="1:14" x14ac:dyDescent="0.25">
      <c r="A85" t="s">
        <v>164</v>
      </c>
      <c r="B85" t="s">
        <v>1268</v>
      </c>
      <c r="C85" t="s">
        <v>1269</v>
      </c>
      <c r="D85" t="s">
        <v>842</v>
      </c>
      <c r="J85" t="s">
        <v>1270</v>
      </c>
      <c r="K85" t="s">
        <v>892</v>
      </c>
      <c r="L85" t="s">
        <v>1271</v>
      </c>
      <c r="N85" t="s">
        <v>1267</v>
      </c>
    </row>
    <row r="86" spans="1:14" x14ac:dyDescent="0.25">
      <c r="A86" t="s">
        <v>165</v>
      </c>
      <c r="B86" t="s">
        <v>1272</v>
      </c>
      <c r="C86" t="s">
        <v>1273</v>
      </c>
      <c r="D86" t="s">
        <v>1038</v>
      </c>
      <c r="J86" t="s">
        <v>1274</v>
      </c>
      <c r="K86" t="s">
        <v>909</v>
      </c>
      <c r="L86" t="s">
        <v>1275</v>
      </c>
      <c r="N86" t="s">
        <v>1276</v>
      </c>
    </row>
    <row r="87" spans="1:14" x14ac:dyDescent="0.25">
      <c r="A87" t="s">
        <v>165</v>
      </c>
      <c r="B87" t="s">
        <v>1277</v>
      </c>
      <c r="C87" t="s">
        <v>1278</v>
      </c>
      <c r="D87" t="s">
        <v>1044</v>
      </c>
      <c r="J87" t="s">
        <v>1279</v>
      </c>
      <c r="K87" t="s">
        <v>909</v>
      </c>
      <c r="L87" t="s">
        <v>1280</v>
      </c>
      <c r="N87" t="s">
        <v>1276</v>
      </c>
    </row>
    <row r="88" spans="1:14" x14ac:dyDescent="0.25">
      <c r="A88" t="s">
        <v>166</v>
      </c>
      <c r="B88" t="s">
        <v>1281</v>
      </c>
      <c r="C88" t="s">
        <v>1282</v>
      </c>
      <c r="D88" t="s">
        <v>848</v>
      </c>
      <c r="E88" t="s">
        <v>1017</v>
      </c>
      <c r="F88" t="s">
        <v>992</v>
      </c>
      <c r="J88" t="s">
        <v>1283</v>
      </c>
      <c r="K88" t="s">
        <v>1284</v>
      </c>
      <c r="L88" t="s">
        <v>1285</v>
      </c>
      <c r="N88" t="s">
        <v>1286</v>
      </c>
    </row>
    <row r="89" spans="1:14" x14ac:dyDescent="0.25">
      <c r="A89" t="s">
        <v>166</v>
      </c>
      <c r="B89" t="s">
        <v>1287</v>
      </c>
      <c r="C89" t="s">
        <v>1288</v>
      </c>
      <c r="D89" t="s">
        <v>842</v>
      </c>
      <c r="E89" t="s">
        <v>1022</v>
      </c>
      <c r="F89" t="s">
        <v>997</v>
      </c>
      <c r="J89" t="s">
        <v>1289</v>
      </c>
      <c r="K89" t="s">
        <v>1284</v>
      </c>
      <c r="L89" t="s">
        <v>1290</v>
      </c>
      <c r="N89" t="s">
        <v>1286</v>
      </c>
    </row>
    <row r="90" spans="1:14" x14ac:dyDescent="0.25">
      <c r="A90" t="s">
        <v>167</v>
      </c>
      <c r="B90" t="s">
        <v>1291</v>
      </c>
      <c r="C90" t="s">
        <v>1292</v>
      </c>
      <c r="D90" t="s">
        <v>848</v>
      </c>
      <c r="E90" t="s">
        <v>1017</v>
      </c>
      <c r="F90" t="s">
        <v>992</v>
      </c>
      <c r="J90" t="s">
        <v>1293</v>
      </c>
      <c r="K90" t="s">
        <v>1284</v>
      </c>
      <c r="L90" t="s">
        <v>1294</v>
      </c>
      <c r="N90" t="s">
        <v>1295</v>
      </c>
    </row>
    <row r="91" spans="1:14" x14ac:dyDescent="0.25">
      <c r="A91" t="s">
        <v>167</v>
      </c>
      <c r="B91" t="s">
        <v>1296</v>
      </c>
      <c r="C91" t="s">
        <v>1297</v>
      </c>
      <c r="D91" t="s">
        <v>842</v>
      </c>
      <c r="E91" t="s">
        <v>1022</v>
      </c>
      <c r="F91" t="s">
        <v>997</v>
      </c>
      <c r="J91" t="s">
        <v>1298</v>
      </c>
      <c r="K91" t="s">
        <v>1284</v>
      </c>
      <c r="L91" t="s">
        <v>1299</v>
      </c>
      <c r="N91" t="s">
        <v>1295</v>
      </c>
    </row>
    <row r="92" spans="1:14" x14ac:dyDescent="0.25">
      <c r="A92" t="s">
        <v>168</v>
      </c>
      <c r="B92" t="s">
        <v>1300</v>
      </c>
      <c r="C92" t="s">
        <v>1301</v>
      </c>
      <c r="D92" t="s">
        <v>848</v>
      </c>
      <c r="E92" t="s">
        <v>1017</v>
      </c>
      <c r="F92" t="s">
        <v>992</v>
      </c>
      <c r="J92" t="s">
        <v>1302</v>
      </c>
      <c r="K92" t="s">
        <v>1284</v>
      </c>
      <c r="L92" t="s">
        <v>1303</v>
      </c>
      <c r="N92" t="s">
        <v>1304</v>
      </c>
    </row>
    <row r="93" spans="1:14" x14ac:dyDescent="0.25">
      <c r="A93" t="s">
        <v>168</v>
      </c>
      <c r="B93" t="s">
        <v>1305</v>
      </c>
      <c r="C93" t="s">
        <v>1306</v>
      </c>
      <c r="D93" t="s">
        <v>842</v>
      </c>
      <c r="E93" t="s">
        <v>1022</v>
      </c>
      <c r="F93" t="s">
        <v>997</v>
      </c>
      <c r="J93" t="s">
        <v>1307</v>
      </c>
      <c r="K93" t="s">
        <v>1284</v>
      </c>
      <c r="L93" t="s">
        <v>1308</v>
      </c>
      <c r="N93" t="s">
        <v>1304</v>
      </c>
    </row>
    <row r="94" spans="1:14" x14ac:dyDescent="0.25">
      <c r="A94" t="s">
        <v>169</v>
      </c>
      <c r="B94" t="s">
        <v>1309</v>
      </c>
      <c r="C94" t="s">
        <v>1310</v>
      </c>
      <c r="D94" t="s">
        <v>848</v>
      </c>
      <c r="E94" t="s">
        <v>1017</v>
      </c>
      <c r="F94" t="s">
        <v>992</v>
      </c>
      <c r="J94" t="s">
        <v>1311</v>
      </c>
      <c r="K94" t="s">
        <v>1284</v>
      </c>
      <c r="L94" t="s">
        <v>1312</v>
      </c>
      <c r="N94" t="s">
        <v>1313</v>
      </c>
    </row>
    <row r="95" spans="1:14" x14ac:dyDescent="0.25">
      <c r="A95" t="s">
        <v>169</v>
      </c>
      <c r="B95" t="s">
        <v>1314</v>
      </c>
      <c r="C95" t="s">
        <v>1315</v>
      </c>
      <c r="D95" t="s">
        <v>842</v>
      </c>
      <c r="E95" t="s">
        <v>1022</v>
      </c>
      <c r="F95" t="s">
        <v>997</v>
      </c>
      <c r="J95" t="s">
        <v>1316</v>
      </c>
      <c r="K95" t="s">
        <v>1284</v>
      </c>
      <c r="L95" t="s">
        <v>1317</v>
      </c>
      <c r="N95" t="s">
        <v>1313</v>
      </c>
    </row>
    <row r="96" spans="1:14" x14ac:dyDescent="0.25">
      <c r="A96" t="s">
        <v>170</v>
      </c>
      <c r="B96" t="s">
        <v>1318</v>
      </c>
      <c r="C96" t="s">
        <v>1319</v>
      </c>
      <c r="D96" t="s">
        <v>848</v>
      </c>
      <c r="E96" t="s">
        <v>1017</v>
      </c>
      <c r="F96" t="s">
        <v>992</v>
      </c>
      <c r="J96" t="s">
        <v>1320</v>
      </c>
      <c r="K96" t="s">
        <v>1284</v>
      </c>
      <c r="L96" t="s">
        <v>1321</v>
      </c>
      <c r="N96" t="s">
        <v>1322</v>
      </c>
    </row>
    <row r="97" spans="1:14" x14ac:dyDescent="0.25">
      <c r="A97" t="s">
        <v>170</v>
      </c>
      <c r="B97" t="s">
        <v>1323</v>
      </c>
      <c r="C97" t="s">
        <v>1324</v>
      </c>
      <c r="D97" t="s">
        <v>842</v>
      </c>
      <c r="E97" t="s">
        <v>1022</v>
      </c>
      <c r="F97" t="s">
        <v>997</v>
      </c>
      <c r="J97" t="s">
        <v>1325</v>
      </c>
      <c r="K97" t="s">
        <v>1284</v>
      </c>
      <c r="L97" t="s">
        <v>1326</v>
      </c>
      <c r="N97" t="s">
        <v>1322</v>
      </c>
    </row>
    <row r="98" spans="1:14" x14ac:dyDescent="0.25">
      <c r="A98" t="s">
        <v>171</v>
      </c>
      <c r="B98" t="s">
        <v>1327</v>
      </c>
      <c r="C98" t="s">
        <v>1328</v>
      </c>
      <c r="D98" t="s">
        <v>848</v>
      </c>
      <c r="E98" t="s">
        <v>1017</v>
      </c>
      <c r="F98" t="s">
        <v>992</v>
      </c>
      <c r="J98" t="s">
        <v>1329</v>
      </c>
      <c r="K98" t="s">
        <v>1284</v>
      </c>
      <c r="L98" t="s">
        <v>1330</v>
      </c>
      <c r="N98" t="s">
        <v>1331</v>
      </c>
    </row>
    <row r="99" spans="1:14" x14ac:dyDescent="0.25">
      <c r="A99" t="s">
        <v>171</v>
      </c>
      <c r="B99" t="s">
        <v>1332</v>
      </c>
      <c r="C99" t="s">
        <v>1333</v>
      </c>
      <c r="D99" t="s">
        <v>842</v>
      </c>
      <c r="E99" t="s">
        <v>1022</v>
      </c>
      <c r="F99" t="s">
        <v>997</v>
      </c>
      <c r="J99" t="s">
        <v>1334</v>
      </c>
      <c r="K99" t="s">
        <v>1284</v>
      </c>
      <c r="L99" t="s">
        <v>1335</v>
      </c>
      <c r="N99" t="s">
        <v>1331</v>
      </c>
    </row>
    <row r="100" spans="1:14" x14ac:dyDescent="0.25">
      <c r="A100" t="s">
        <v>172</v>
      </c>
      <c r="B100" t="s">
        <v>1336</v>
      </c>
      <c r="C100" t="s">
        <v>1337</v>
      </c>
      <c r="D100" t="s">
        <v>848</v>
      </c>
      <c r="E100" t="s">
        <v>1017</v>
      </c>
      <c r="F100" t="s">
        <v>992</v>
      </c>
      <c r="J100" t="s">
        <v>1338</v>
      </c>
      <c r="K100" t="s">
        <v>1284</v>
      </c>
      <c r="L100" t="s">
        <v>1339</v>
      </c>
      <c r="N100" t="s">
        <v>1340</v>
      </c>
    </row>
    <row r="101" spans="1:14" x14ac:dyDescent="0.25">
      <c r="A101" t="s">
        <v>172</v>
      </c>
      <c r="B101" t="s">
        <v>1341</v>
      </c>
      <c r="C101" t="s">
        <v>1342</v>
      </c>
      <c r="D101" t="s">
        <v>842</v>
      </c>
      <c r="E101" t="s">
        <v>1022</v>
      </c>
      <c r="F101" t="s">
        <v>997</v>
      </c>
      <c r="J101" t="s">
        <v>1343</v>
      </c>
      <c r="K101" t="s">
        <v>1284</v>
      </c>
      <c r="L101" t="s">
        <v>1344</v>
      </c>
      <c r="N101" t="s">
        <v>1340</v>
      </c>
    </row>
    <row r="102" spans="1:14" x14ac:dyDescent="0.25">
      <c r="A102" t="s">
        <v>173</v>
      </c>
      <c r="B102" t="s">
        <v>1345</v>
      </c>
      <c r="C102" t="s">
        <v>1346</v>
      </c>
      <c r="D102" t="s">
        <v>848</v>
      </c>
      <c r="E102" t="s">
        <v>1017</v>
      </c>
      <c r="F102" t="s">
        <v>992</v>
      </c>
      <c r="J102" t="s">
        <v>1347</v>
      </c>
      <c r="K102" t="s">
        <v>1284</v>
      </c>
      <c r="L102" t="s">
        <v>1348</v>
      </c>
      <c r="N102" t="s">
        <v>1349</v>
      </c>
    </row>
    <row r="103" spans="1:14" x14ac:dyDescent="0.25">
      <c r="A103" t="s">
        <v>173</v>
      </c>
      <c r="B103" t="s">
        <v>1350</v>
      </c>
      <c r="C103" t="s">
        <v>1351</v>
      </c>
      <c r="D103" t="s">
        <v>842</v>
      </c>
      <c r="E103" t="s">
        <v>1022</v>
      </c>
      <c r="F103" t="s">
        <v>997</v>
      </c>
      <c r="J103" t="s">
        <v>1352</v>
      </c>
      <c r="K103" t="s">
        <v>1284</v>
      </c>
      <c r="L103" t="s">
        <v>1353</v>
      </c>
      <c r="N103" t="s">
        <v>1349</v>
      </c>
    </row>
    <row r="104" spans="1:14" x14ac:dyDescent="0.25">
      <c r="A104" t="s">
        <v>174</v>
      </c>
      <c r="B104" t="s">
        <v>1354</v>
      </c>
      <c r="C104" t="s">
        <v>1355</v>
      </c>
      <c r="D104" t="s">
        <v>842</v>
      </c>
      <c r="E104" t="s">
        <v>1010</v>
      </c>
      <c r="J104" t="s">
        <v>1356</v>
      </c>
      <c r="K104" t="s">
        <v>1357</v>
      </c>
      <c r="L104" t="s">
        <v>1358</v>
      </c>
      <c r="N104" t="s">
        <v>1359</v>
      </c>
    </row>
    <row r="105" spans="1:14" x14ac:dyDescent="0.25">
      <c r="A105" t="s">
        <v>175</v>
      </c>
      <c r="B105" t="s">
        <v>1360</v>
      </c>
      <c r="C105" t="s">
        <v>1361</v>
      </c>
      <c r="D105" t="s">
        <v>1362</v>
      </c>
      <c r="J105" t="s">
        <v>1363</v>
      </c>
      <c r="K105" t="s">
        <v>892</v>
      </c>
      <c r="L105" t="s">
        <v>1364</v>
      </c>
      <c r="N105" t="s">
        <v>1365</v>
      </c>
    </row>
    <row r="106" spans="1:14" x14ac:dyDescent="0.25">
      <c r="A106" t="s">
        <v>176</v>
      </c>
      <c r="B106" t="s">
        <v>1366</v>
      </c>
      <c r="C106" t="s">
        <v>1367</v>
      </c>
      <c r="D106" t="s">
        <v>1027</v>
      </c>
      <c r="J106" t="s">
        <v>1368</v>
      </c>
      <c r="K106" t="s">
        <v>892</v>
      </c>
      <c r="L106" t="s">
        <v>1369</v>
      </c>
      <c r="N106" t="s">
        <v>1370</v>
      </c>
    </row>
    <row r="107" spans="1:14" x14ac:dyDescent="0.25">
      <c r="A107" t="s">
        <v>177</v>
      </c>
      <c r="B107" t="s">
        <v>1371</v>
      </c>
      <c r="C107" t="s">
        <v>1372</v>
      </c>
      <c r="D107" t="s">
        <v>1373</v>
      </c>
      <c r="J107" t="s">
        <v>1374</v>
      </c>
      <c r="K107" t="s">
        <v>892</v>
      </c>
      <c r="L107" t="s">
        <v>1375</v>
      </c>
      <c r="N107" t="s">
        <v>1376</v>
      </c>
    </row>
    <row r="108" spans="1:14" x14ac:dyDescent="0.25">
      <c r="A108" t="s">
        <v>178</v>
      </c>
      <c r="B108" t="s">
        <v>1377</v>
      </c>
      <c r="C108" t="s">
        <v>1378</v>
      </c>
      <c r="D108" t="s">
        <v>1373</v>
      </c>
      <c r="J108" t="s">
        <v>1379</v>
      </c>
      <c r="K108" t="s">
        <v>1220</v>
      </c>
      <c r="L108" t="s">
        <v>1380</v>
      </c>
      <c r="N108" t="s">
        <v>1381</v>
      </c>
    </row>
    <row r="109" spans="1:14" x14ac:dyDescent="0.25">
      <c r="A109" t="s">
        <v>145</v>
      </c>
      <c r="B109" t="s">
        <v>1382</v>
      </c>
      <c r="C109" t="s">
        <v>1383</v>
      </c>
      <c r="D109" t="s">
        <v>868</v>
      </c>
      <c r="J109" t="s">
        <v>1384</v>
      </c>
      <c r="K109" t="s">
        <v>1051</v>
      </c>
      <c r="L109" t="s">
        <v>1385</v>
      </c>
      <c r="N109" t="s">
        <v>1386</v>
      </c>
    </row>
    <row r="110" spans="1:14" x14ac:dyDescent="0.25">
      <c r="A110" t="s">
        <v>145</v>
      </c>
      <c r="B110" t="s">
        <v>1387</v>
      </c>
      <c r="C110" t="s">
        <v>1388</v>
      </c>
      <c r="D110" t="s">
        <v>875</v>
      </c>
      <c r="J110" t="s">
        <v>1389</v>
      </c>
      <c r="K110" t="s">
        <v>1051</v>
      </c>
      <c r="L110" t="s">
        <v>1390</v>
      </c>
      <c r="N110" t="s">
        <v>1386</v>
      </c>
    </row>
    <row r="111" spans="1:14" x14ac:dyDescent="0.25">
      <c r="A111" t="s">
        <v>145</v>
      </c>
      <c r="B111" t="s">
        <v>1391</v>
      </c>
      <c r="C111" t="s">
        <v>1392</v>
      </c>
      <c r="D111" t="s">
        <v>880</v>
      </c>
      <c r="J111" t="s">
        <v>1393</v>
      </c>
      <c r="K111" t="s">
        <v>1051</v>
      </c>
      <c r="L111" t="s">
        <v>1394</v>
      </c>
      <c r="N111" t="s">
        <v>1386</v>
      </c>
    </row>
    <row r="112" spans="1:14" x14ac:dyDescent="0.25">
      <c r="A112" t="s">
        <v>145</v>
      </c>
      <c r="B112" t="s">
        <v>1395</v>
      </c>
      <c r="C112" t="s">
        <v>1396</v>
      </c>
      <c r="D112" t="s">
        <v>885</v>
      </c>
      <c r="J112" t="s">
        <v>1397</v>
      </c>
      <c r="K112" t="s">
        <v>1051</v>
      </c>
      <c r="L112" t="s">
        <v>1398</v>
      </c>
      <c r="N112" t="s">
        <v>1386</v>
      </c>
    </row>
    <row r="113" spans="1:14" x14ac:dyDescent="0.25">
      <c r="A113" t="s">
        <v>145</v>
      </c>
      <c r="B113" t="s">
        <v>1399</v>
      </c>
      <c r="C113" t="s">
        <v>1400</v>
      </c>
      <c r="D113" t="s">
        <v>868</v>
      </c>
      <c r="J113" t="s">
        <v>1401</v>
      </c>
      <c r="K113" t="s">
        <v>1051</v>
      </c>
      <c r="L113" t="s">
        <v>1402</v>
      </c>
      <c r="N113" t="s">
        <v>1386</v>
      </c>
    </row>
    <row r="114" spans="1:14" x14ac:dyDescent="0.25">
      <c r="A114" t="s">
        <v>145</v>
      </c>
      <c r="B114" t="s">
        <v>1403</v>
      </c>
      <c r="C114" t="s">
        <v>1404</v>
      </c>
      <c r="D114" t="s">
        <v>875</v>
      </c>
      <c r="J114" t="s">
        <v>1405</v>
      </c>
      <c r="K114" t="s">
        <v>1051</v>
      </c>
      <c r="L114" t="s">
        <v>1406</v>
      </c>
      <c r="N114" t="s">
        <v>1386</v>
      </c>
    </row>
    <row r="115" spans="1:14" x14ac:dyDescent="0.25">
      <c r="A115" t="s">
        <v>145</v>
      </c>
      <c r="B115" t="s">
        <v>1407</v>
      </c>
      <c r="C115" t="s">
        <v>1408</v>
      </c>
      <c r="D115" t="s">
        <v>880</v>
      </c>
      <c r="J115" t="s">
        <v>1409</v>
      </c>
      <c r="K115" t="s">
        <v>1051</v>
      </c>
      <c r="L115" t="s">
        <v>1410</v>
      </c>
      <c r="N115" t="s">
        <v>1386</v>
      </c>
    </row>
    <row r="116" spans="1:14" x14ac:dyDescent="0.25">
      <c r="A116" t="s">
        <v>145</v>
      </c>
      <c r="B116" t="s">
        <v>1411</v>
      </c>
      <c r="C116" t="s">
        <v>1412</v>
      </c>
      <c r="D116" t="s">
        <v>885</v>
      </c>
      <c r="J116" t="s">
        <v>1413</v>
      </c>
      <c r="K116" t="s">
        <v>1051</v>
      </c>
      <c r="L116" t="s">
        <v>1414</v>
      </c>
      <c r="N116" t="s">
        <v>1386</v>
      </c>
    </row>
    <row r="117" spans="1:14" x14ac:dyDescent="0.25">
      <c r="A117" t="s">
        <v>145</v>
      </c>
      <c r="B117" t="s">
        <v>1415</v>
      </c>
      <c r="C117" t="s">
        <v>1416</v>
      </c>
      <c r="D117" t="s">
        <v>868</v>
      </c>
      <c r="J117" t="s">
        <v>1417</v>
      </c>
      <c r="K117" t="s">
        <v>1051</v>
      </c>
      <c r="L117" t="s">
        <v>1418</v>
      </c>
      <c r="N117" t="s">
        <v>1386</v>
      </c>
    </row>
    <row r="118" spans="1:14" x14ac:dyDescent="0.25">
      <c r="A118" t="s">
        <v>145</v>
      </c>
      <c r="B118" t="s">
        <v>1419</v>
      </c>
      <c r="C118" t="s">
        <v>1420</v>
      </c>
      <c r="D118" t="s">
        <v>875</v>
      </c>
      <c r="J118" t="s">
        <v>1421</v>
      </c>
      <c r="K118" t="s">
        <v>1051</v>
      </c>
      <c r="L118" t="s">
        <v>1422</v>
      </c>
      <c r="N118" t="s">
        <v>1386</v>
      </c>
    </row>
    <row r="119" spans="1:14" x14ac:dyDescent="0.25">
      <c r="A119" t="s">
        <v>145</v>
      </c>
      <c r="B119" t="s">
        <v>1423</v>
      </c>
      <c r="C119" t="s">
        <v>1424</v>
      </c>
      <c r="D119" t="s">
        <v>880</v>
      </c>
      <c r="J119" t="s">
        <v>1425</v>
      </c>
      <c r="K119" t="s">
        <v>1051</v>
      </c>
      <c r="L119" t="s">
        <v>1426</v>
      </c>
      <c r="N119" t="s">
        <v>1386</v>
      </c>
    </row>
    <row r="120" spans="1:14" x14ac:dyDescent="0.25">
      <c r="A120" t="s">
        <v>145</v>
      </c>
      <c r="B120" t="s">
        <v>1427</v>
      </c>
      <c r="C120" t="s">
        <v>1428</v>
      </c>
      <c r="D120" t="s">
        <v>885</v>
      </c>
      <c r="J120" t="s">
        <v>1429</v>
      </c>
      <c r="K120" t="s">
        <v>1051</v>
      </c>
      <c r="L120" t="s">
        <v>1430</v>
      </c>
      <c r="N120" t="s">
        <v>1386</v>
      </c>
    </row>
    <row r="121" spans="1:14" x14ac:dyDescent="0.25">
      <c r="A121" t="s">
        <v>145</v>
      </c>
      <c r="B121" t="s">
        <v>1431</v>
      </c>
      <c r="C121" t="s">
        <v>1432</v>
      </c>
      <c r="D121" t="s">
        <v>868</v>
      </c>
      <c r="J121" t="s">
        <v>1433</v>
      </c>
      <c r="K121" t="s">
        <v>1051</v>
      </c>
      <c r="L121" t="s">
        <v>1434</v>
      </c>
      <c r="N121" t="s">
        <v>1386</v>
      </c>
    </row>
    <row r="122" spans="1:14" x14ac:dyDescent="0.25">
      <c r="A122" t="s">
        <v>145</v>
      </c>
      <c r="B122" t="s">
        <v>1435</v>
      </c>
      <c r="C122" t="s">
        <v>1436</v>
      </c>
      <c r="D122" t="s">
        <v>875</v>
      </c>
      <c r="J122" t="s">
        <v>1437</v>
      </c>
      <c r="K122" t="s">
        <v>1051</v>
      </c>
      <c r="L122" t="s">
        <v>1438</v>
      </c>
      <c r="N122" t="s">
        <v>1386</v>
      </c>
    </row>
    <row r="123" spans="1:14" x14ac:dyDescent="0.25">
      <c r="A123" t="s">
        <v>145</v>
      </c>
      <c r="B123" t="s">
        <v>1439</v>
      </c>
      <c r="C123" t="s">
        <v>1440</v>
      </c>
      <c r="D123" t="s">
        <v>880</v>
      </c>
      <c r="J123" t="s">
        <v>1441</v>
      </c>
      <c r="K123" t="s">
        <v>1051</v>
      </c>
      <c r="L123" t="s">
        <v>1442</v>
      </c>
      <c r="N123" t="s">
        <v>1386</v>
      </c>
    </row>
    <row r="124" spans="1:14" x14ac:dyDescent="0.25">
      <c r="A124" t="s">
        <v>145</v>
      </c>
      <c r="B124" t="s">
        <v>1443</v>
      </c>
      <c r="C124" t="s">
        <v>1444</v>
      </c>
      <c r="D124" t="s">
        <v>885</v>
      </c>
      <c r="J124" t="s">
        <v>1445</v>
      </c>
      <c r="K124" t="s">
        <v>1051</v>
      </c>
      <c r="L124" t="s">
        <v>1446</v>
      </c>
      <c r="N124" t="s">
        <v>1386</v>
      </c>
    </row>
    <row r="125" spans="1:14" x14ac:dyDescent="0.25">
      <c r="A125" t="s">
        <v>145</v>
      </c>
      <c r="B125" t="s">
        <v>1447</v>
      </c>
      <c r="C125" t="s">
        <v>1448</v>
      </c>
      <c r="D125" t="s">
        <v>868</v>
      </c>
      <c r="J125" t="s">
        <v>1449</v>
      </c>
      <c r="K125" t="s">
        <v>1051</v>
      </c>
      <c r="L125" t="s">
        <v>1450</v>
      </c>
      <c r="N125" t="s">
        <v>1386</v>
      </c>
    </row>
    <row r="126" spans="1:14" x14ac:dyDescent="0.25">
      <c r="A126" t="s">
        <v>145</v>
      </c>
      <c r="B126" t="s">
        <v>1451</v>
      </c>
      <c r="C126" t="s">
        <v>1452</v>
      </c>
      <c r="D126" t="s">
        <v>875</v>
      </c>
      <c r="J126" t="s">
        <v>1453</v>
      </c>
      <c r="K126" t="s">
        <v>1051</v>
      </c>
      <c r="L126" t="s">
        <v>1454</v>
      </c>
      <c r="N126" t="s">
        <v>1386</v>
      </c>
    </row>
    <row r="127" spans="1:14" x14ac:dyDescent="0.25">
      <c r="A127" t="s">
        <v>145</v>
      </c>
      <c r="B127" t="s">
        <v>1455</v>
      </c>
      <c r="C127" t="s">
        <v>1456</v>
      </c>
      <c r="D127" t="s">
        <v>880</v>
      </c>
      <c r="J127" t="s">
        <v>1457</v>
      </c>
      <c r="K127" t="s">
        <v>1051</v>
      </c>
      <c r="L127" t="s">
        <v>1458</v>
      </c>
      <c r="N127" t="s">
        <v>1386</v>
      </c>
    </row>
    <row r="128" spans="1:14" x14ac:dyDescent="0.25">
      <c r="A128" t="s">
        <v>145</v>
      </c>
      <c r="B128" t="s">
        <v>1459</v>
      </c>
      <c r="C128" t="s">
        <v>1460</v>
      </c>
      <c r="D128" t="s">
        <v>885</v>
      </c>
      <c r="J128" t="s">
        <v>1461</v>
      </c>
      <c r="K128" t="s">
        <v>1051</v>
      </c>
      <c r="L128" t="s">
        <v>1462</v>
      </c>
      <c r="N128" t="s">
        <v>1386</v>
      </c>
    </row>
    <row r="129" spans="1:14" x14ac:dyDescent="0.25">
      <c r="A129" t="s">
        <v>145</v>
      </c>
      <c r="B129" t="s">
        <v>1463</v>
      </c>
      <c r="C129" t="s">
        <v>1464</v>
      </c>
      <c r="D129" t="s">
        <v>868</v>
      </c>
      <c r="J129" t="s">
        <v>1465</v>
      </c>
      <c r="K129" t="s">
        <v>1051</v>
      </c>
      <c r="L129" t="s">
        <v>1466</v>
      </c>
      <c r="N129" t="s">
        <v>1386</v>
      </c>
    </row>
    <row r="130" spans="1:14" x14ac:dyDescent="0.25">
      <c r="A130" t="s">
        <v>145</v>
      </c>
      <c r="B130" t="s">
        <v>1467</v>
      </c>
      <c r="C130" t="s">
        <v>1468</v>
      </c>
      <c r="D130" t="s">
        <v>875</v>
      </c>
      <c r="J130" t="s">
        <v>1469</v>
      </c>
      <c r="K130" t="s">
        <v>1051</v>
      </c>
      <c r="L130" t="s">
        <v>1470</v>
      </c>
      <c r="N130" t="s">
        <v>1386</v>
      </c>
    </row>
    <row r="131" spans="1:14" x14ac:dyDescent="0.25">
      <c r="A131" t="s">
        <v>145</v>
      </c>
      <c r="B131" t="s">
        <v>1471</v>
      </c>
      <c r="C131" t="s">
        <v>1472</v>
      </c>
      <c r="D131" t="s">
        <v>880</v>
      </c>
      <c r="J131" t="s">
        <v>1473</v>
      </c>
      <c r="K131" t="s">
        <v>1051</v>
      </c>
      <c r="L131" t="s">
        <v>1474</v>
      </c>
      <c r="N131" t="s">
        <v>1386</v>
      </c>
    </row>
    <row r="132" spans="1:14" x14ac:dyDescent="0.25">
      <c r="A132" t="s">
        <v>145</v>
      </c>
      <c r="B132" t="s">
        <v>1475</v>
      </c>
      <c r="C132" t="s">
        <v>1476</v>
      </c>
      <c r="D132" t="s">
        <v>885</v>
      </c>
      <c r="J132" t="s">
        <v>1477</v>
      </c>
      <c r="K132" t="s">
        <v>1051</v>
      </c>
      <c r="L132" t="s">
        <v>1478</v>
      </c>
      <c r="N132" t="s">
        <v>1386</v>
      </c>
    </row>
    <row r="133" spans="1:14" x14ac:dyDescent="0.25">
      <c r="A133" t="s">
        <v>145</v>
      </c>
      <c r="B133" t="s">
        <v>1479</v>
      </c>
      <c r="C133" t="s">
        <v>1480</v>
      </c>
      <c r="D133" t="s">
        <v>868</v>
      </c>
      <c r="J133" t="s">
        <v>1481</v>
      </c>
      <c r="K133" t="s">
        <v>1051</v>
      </c>
      <c r="L133" t="s">
        <v>1482</v>
      </c>
      <c r="N133" t="s">
        <v>1386</v>
      </c>
    </row>
    <row r="134" spans="1:14" x14ac:dyDescent="0.25">
      <c r="A134" t="s">
        <v>145</v>
      </c>
      <c r="B134" t="s">
        <v>1483</v>
      </c>
      <c r="C134" t="s">
        <v>1484</v>
      </c>
      <c r="D134" t="s">
        <v>875</v>
      </c>
      <c r="J134" t="s">
        <v>1485</v>
      </c>
      <c r="K134" t="s">
        <v>1051</v>
      </c>
      <c r="L134" t="s">
        <v>1486</v>
      </c>
      <c r="N134" t="s">
        <v>1386</v>
      </c>
    </row>
    <row r="135" spans="1:14" x14ac:dyDescent="0.25">
      <c r="A135" t="s">
        <v>145</v>
      </c>
      <c r="B135" t="s">
        <v>1487</v>
      </c>
      <c r="C135" t="s">
        <v>1488</v>
      </c>
      <c r="D135" t="s">
        <v>880</v>
      </c>
      <c r="J135" t="s">
        <v>1489</v>
      </c>
      <c r="K135" t="s">
        <v>1051</v>
      </c>
      <c r="L135" t="s">
        <v>1490</v>
      </c>
      <c r="N135" t="s">
        <v>1386</v>
      </c>
    </row>
    <row r="136" spans="1:14" x14ac:dyDescent="0.25">
      <c r="A136" t="s">
        <v>145</v>
      </c>
      <c r="B136" t="s">
        <v>1491</v>
      </c>
      <c r="C136" t="s">
        <v>1492</v>
      </c>
      <c r="D136" t="s">
        <v>885</v>
      </c>
      <c r="J136" t="s">
        <v>1493</v>
      </c>
      <c r="K136" t="s">
        <v>1051</v>
      </c>
      <c r="L136" t="s">
        <v>1494</v>
      </c>
      <c r="N136" t="s">
        <v>1386</v>
      </c>
    </row>
    <row r="137" spans="1:14" x14ac:dyDescent="0.25">
      <c r="A137" t="s">
        <v>145</v>
      </c>
      <c r="B137" t="s">
        <v>1495</v>
      </c>
      <c r="C137" t="s">
        <v>1496</v>
      </c>
      <c r="D137" t="s">
        <v>868</v>
      </c>
      <c r="J137" t="s">
        <v>1497</v>
      </c>
      <c r="K137" t="s">
        <v>1051</v>
      </c>
      <c r="L137" t="s">
        <v>1498</v>
      </c>
      <c r="N137" t="s">
        <v>1386</v>
      </c>
    </row>
    <row r="138" spans="1:14" x14ac:dyDescent="0.25">
      <c r="A138" t="s">
        <v>145</v>
      </c>
      <c r="B138" t="s">
        <v>1499</v>
      </c>
      <c r="C138" t="s">
        <v>1500</v>
      </c>
      <c r="D138" t="s">
        <v>875</v>
      </c>
      <c r="J138" t="s">
        <v>1501</v>
      </c>
      <c r="K138" t="s">
        <v>1051</v>
      </c>
      <c r="L138" t="s">
        <v>1502</v>
      </c>
      <c r="N138" t="s">
        <v>1386</v>
      </c>
    </row>
    <row r="139" spans="1:14" x14ac:dyDescent="0.25">
      <c r="A139" t="s">
        <v>145</v>
      </c>
      <c r="B139" t="s">
        <v>1503</v>
      </c>
      <c r="C139" t="s">
        <v>1504</v>
      </c>
      <c r="D139" t="s">
        <v>880</v>
      </c>
      <c r="J139" t="s">
        <v>1505</v>
      </c>
      <c r="K139" t="s">
        <v>1051</v>
      </c>
      <c r="L139" t="s">
        <v>1506</v>
      </c>
      <c r="N139" t="s">
        <v>1386</v>
      </c>
    </row>
    <row r="140" spans="1:14" x14ac:dyDescent="0.25">
      <c r="A140" t="s">
        <v>145</v>
      </c>
      <c r="B140" t="s">
        <v>1507</v>
      </c>
      <c r="C140" t="s">
        <v>1508</v>
      </c>
      <c r="D140" t="s">
        <v>885</v>
      </c>
      <c r="J140" t="s">
        <v>1509</v>
      </c>
      <c r="K140" t="s">
        <v>1051</v>
      </c>
      <c r="L140" t="s">
        <v>1510</v>
      </c>
      <c r="N140" t="s">
        <v>1386</v>
      </c>
    </row>
    <row r="141" spans="1:14" x14ac:dyDescent="0.25">
      <c r="A141" t="s">
        <v>145</v>
      </c>
      <c r="B141" t="s">
        <v>1511</v>
      </c>
      <c r="C141" t="s">
        <v>1512</v>
      </c>
      <c r="D141" t="s">
        <v>868</v>
      </c>
      <c r="J141" t="s">
        <v>1513</v>
      </c>
      <c r="K141" t="s">
        <v>1051</v>
      </c>
      <c r="L141" t="s">
        <v>1514</v>
      </c>
      <c r="N141" t="s">
        <v>1386</v>
      </c>
    </row>
    <row r="142" spans="1:14" x14ac:dyDescent="0.25">
      <c r="A142" t="s">
        <v>145</v>
      </c>
      <c r="B142" t="s">
        <v>1515</v>
      </c>
      <c r="C142" t="s">
        <v>1516</v>
      </c>
      <c r="D142" t="s">
        <v>875</v>
      </c>
      <c r="J142" t="s">
        <v>1517</v>
      </c>
      <c r="K142" t="s">
        <v>1051</v>
      </c>
      <c r="L142" t="s">
        <v>1518</v>
      </c>
      <c r="N142" t="s">
        <v>1386</v>
      </c>
    </row>
    <row r="143" spans="1:14" x14ac:dyDescent="0.25">
      <c r="A143" t="s">
        <v>145</v>
      </c>
      <c r="B143" t="s">
        <v>1519</v>
      </c>
      <c r="C143" t="s">
        <v>1520</v>
      </c>
      <c r="D143" t="s">
        <v>880</v>
      </c>
      <c r="J143" t="s">
        <v>1521</v>
      </c>
      <c r="K143" t="s">
        <v>1051</v>
      </c>
      <c r="L143" t="s">
        <v>1522</v>
      </c>
      <c r="N143" t="s">
        <v>1386</v>
      </c>
    </row>
    <row r="144" spans="1:14" x14ac:dyDescent="0.25">
      <c r="A144" t="s">
        <v>145</v>
      </c>
      <c r="B144" t="s">
        <v>1523</v>
      </c>
      <c r="C144" t="s">
        <v>1524</v>
      </c>
      <c r="D144" t="s">
        <v>885</v>
      </c>
      <c r="J144" t="s">
        <v>1525</v>
      </c>
      <c r="K144" t="s">
        <v>1051</v>
      </c>
      <c r="L144" t="s">
        <v>1526</v>
      </c>
      <c r="N144" t="s">
        <v>1386</v>
      </c>
    </row>
    <row r="145" spans="1:14" x14ac:dyDescent="0.25">
      <c r="A145" t="s">
        <v>145</v>
      </c>
      <c r="B145" t="s">
        <v>1527</v>
      </c>
      <c r="C145" t="s">
        <v>1528</v>
      </c>
      <c r="D145" t="s">
        <v>868</v>
      </c>
      <c r="J145" t="s">
        <v>1529</v>
      </c>
      <c r="K145" t="s">
        <v>1051</v>
      </c>
      <c r="L145" t="s">
        <v>1530</v>
      </c>
      <c r="N145" t="s">
        <v>1386</v>
      </c>
    </row>
    <row r="146" spans="1:14" x14ac:dyDescent="0.25">
      <c r="A146" t="s">
        <v>145</v>
      </c>
      <c r="B146" t="s">
        <v>1531</v>
      </c>
      <c r="C146" t="s">
        <v>1532</v>
      </c>
      <c r="D146" t="s">
        <v>875</v>
      </c>
      <c r="J146" t="s">
        <v>1533</v>
      </c>
      <c r="K146" t="s">
        <v>1051</v>
      </c>
      <c r="L146" t="s">
        <v>1534</v>
      </c>
      <c r="N146" t="s">
        <v>1386</v>
      </c>
    </row>
    <row r="147" spans="1:14" x14ac:dyDescent="0.25">
      <c r="A147" t="s">
        <v>145</v>
      </c>
      <c r="B147" t="s">
        <v>1535</v>
      </c>
      <c r="C147" t="s">
        <v>1536</v>
      </c>
      <c r="D147" t="s">
        <v>880</v>
      </c>
      <c r="J147" t="s">
        <v>1537</v>
      </c>
      <c r="K147" t="s">
        <v>1051</v>
      </c>
      <c r="L147" t="s">
        <v>1538</v>
      </c>
      <c r="N147" t="s">
        <v>1386</v>
      </c>
    </row>
    <row r="148" spans="1:14" x14ac:dyDescent="0.25">
      <c r="A148" t="s">
        <v>145</v>
      </c>
      <c r="B148" t="s">
        <v>1539</v>
      </c>
      <c r="C148" t="s">
        <v>1540</v>
      </c>
      <c r="D148" t="s">
        <v>885</v>
      </c>
      <c r="J148" t="s">
        <v>1541</v>
      </c>
      <c r="K148" t="s">
        <v>1051</v>
      </c>
      <c r="L148" t="s">
        <v>1542</v>
      </c>
      <c r="N148" t="s">
        <v>1386</v>
      </c>
    </row>
    <row r="149" spans="1:14" x14ac:dyDescent="0.25">
      <c r="A149" t="s">
        <v>145</v>
      </c>
      <c r="B149" t="s">
        <v>1543</v>
      </c>
      <c r="C149" t="s">
        <v>1544</v>
      </c>
      <c r="D149" t="s">
        <v>868</v>
      </c>
      <c r="J149" t="s">
        <v>1545</v>
      </c>
      <c r="K149" t="s">
        <v>1051</v>
      </c>
      <c r="L149" t="s">
        <v>1546</v>
      </c>
      <c r="N149" t="s">
        <v>1386</v>
      </c>
    </row>
    <row r="150" spans="1:14" x14ac:dyDescent="0.25">
      <c r="A150" t="s">
        <v>145</v>
      </c>
      <c r="B150" t="s">
        <v>1547</v>
      </c>
      <c r="C150" t="s">
        <v>1548</v>
      </c>
      <c r="D150" t="s">
        <v>875</v>
      </c>
      <c r="J150" t="s">
        <v>1549</v>
      </c>
      <c r="K150" t="s">
        <v>1051</v>
      </c>
      <c r="L150" t="s">
        <v>1550</v>
      </c>
      <c r="N150" t="s">
        <v>1386</v>
      </c>
    </row>
    <row r="151" spans="1:14" x14ac:dyDescent="0.25">
      <c r="A151" t="s">
        <v>145</v>
      </c>
      <c r="B151" t="s">
        <v>1551</v>
      </c>
      <c r="C151" t="s">
        <v>1552</v>
      </c>
      <c r="D151" t="s">
        <v>880</v>
      </c>
      <c r="J151" t="s">
        <v>1553</v>
      </c>
      <c r="K151" t="s">
        <v>1051</v>
      </c>
      <c r="L151" t="s">
        <v>1554</v>
      </c>
      <c r="N151" t="s">
        <v>1386</v>
      </c>
    </row>
    <row r="152" spans="1:14" x14ac:dyDescent="0.25">
      <c r="A152" t="s">
        <v>145</v>
      </c>
      <c r="B152" t="s">
        <v>1555</v>
      </c>
      <c r="C152" t="s">
        <v>1556</v>
      </c>
      <c r="D152" t="s">
        <v>885</v>
      </c>
      <c r="J152" t="s">
        <v>1557</v>
      </c>
      <c r="K152" t="s">
        <v>1051</v>
      </c>
      <c r="L152" t="s">
        <v>1558</v>
      </c>
      <c r="N152" t="s">
        <v>1386</v>
      </c>
    </row>
    <row r="153" spans="1:14" x14ac:dyDescent="0.25">
      <c r="A153" t="s">
        <v>145</v>
      </c>
      <c r="B153" t="s">
        <v>1559</v>
      </c>
      <c r="C153" t="s">
        <v>1560</v>
      </c>
      <c r="D153" t="s">
        <v>868</v>
      </c>
      <c r="J153" t="s">
        <v>1561</v>
      </c>
      <c r="K153" t="s">
        <v>1051</v>
      </c>
      <c r="L153" t="s">
        <v>1562</v>
      </c>
      <c r="N153" t="s">
        <v>1386</v>
      </c>
    </row>
    <row r="154" spans="1:14" x14ac:dyDescent="0.25">
      <c r="A154" t="s">
        <v>145</v>
      </c>
      <c r="B154" t="s">
        <v>1563</v>
      </c>
      <c r="C154" t="s">
        <v>1564</v>
      </c>
      <c r="D154" t="s">
        <v>875</v>
      </c>
      <c r="J154" t="s">
        <v>1565</v>
      </c>
      <c r="K154" t="s">
        <v>1051</v>
      </c>
      <c r="L154" t="s">
        <v>1566</v>
      </c>
      <c r="N154" t="s">
        <v>1386</v>
      </c>
    </row>
    <row r="155" spans="1:14" x14ac:dyDescent="0.25">
      <c r="A155" t="s">
        <v>145</v>
      </c>
      <c r="B155" t="s">
        <v>1567</v>
      </c>
      <c r="C155" t="s">
        <v>1568</v>
      </c>
      <c r="D155" t="s">
        <v>880</v>
      </c>
      <c r="J155" t="s">
        <v>1569</v>
      </c>
      <c r="K155" t="s">
        <v>1051</v>
      </c>
      <c r="L155" t="s">
        <v>1570</v>
      </c>
      <c r="N155" t="s">
        <v>1386</v>
      </c>
    </row>
    <row r="156" spans="1:14" x14ac:dyDescent="0.25">
      <c r="A156" t="s">
        <v>145</v>
      </c>
      <c r="B156" t="s">
        <v>1571</v>
      </c>
      <c r="C156" t="s">
        <v>1572</v>
      </c>
      <c r="D156" t="s">
        <v>885</v>
      </c>
      <c r="J156" t="s">
        <v>1573</v>
      </c>
      <c r="K156" t="s">
        <v>1051</v>
      </c>
      <c r="L156" t="s">
        <v>1574</v>
      </c>
      <c r="N156" t="s">
        <v>1386</v>
      </c>
    </row>
    <row r="157" spans="1:14" x14ac:dyDescent="0.25">
      <c r="A157" t="s">
        <v>145</v>
      </c>
      <c r="B157" t="s">
        <v>1575</v>
      </c>
      <c r="C157" t="s">
        <v>1576</v>
      </c>
      <c r="D157" t="s">
        <v>868</v>
      </c>
      <c r="J157" t="s">
        <v>1577</v>
      </c>
      <c r="K157" t="s">
        <v>1051</v>
      </c>
      <c r="L157" t="s">
        <v>1578</v>
      </c>
      <c r="N157" t="s">
        <v>1386</v>
      </c>
    </row>
    <row r="158" spans="1:14" x14ac:dyDescent="0.25">
      <c r="A158" t="s">
        <v>145</v>
      </c>
      <c r="B158" t="s">
        <v>1579</v>
      </c>
      <c r="C158" t="s">
        <v>1580</v>
      </c>
      <c r="D158" t="s">
        <v>875</v>
      </c>
      <c r="J158" t="s">
        <v>1581</v>
      </c>
      <c r="K158" t="s">
        <v>1051</v>
      </c>
      <c r="L158" t="s">
        <v>1582</v>
      </c>
      <c r="N158" t="s">
        <v>1386</v>
      </c>
    </row>
    <row r="159" spans="1:14" x14ac:dyDescent="0.25">
      <c r="A159" t="s">
        <v>145</v>
      </c>
      <c r="B159" t="s">
        <v>1583</v>
      </c>
      <c r="C159" t="s">
        <v>1584</v>
      </c>
      <c r="D159" t="s">
        <v>880</v>
      </c>
      <c r="J159" t="s">
        <v>1585</v>
      </c>
      <c r="K159" t="s">
        <v>1051</v>
      </c>
      <c r="L159" t="s">
        <v>1586</v>
      </c>
      <c r="N159" t="s">
        <v>1386</v>
      </c>
    </row>
    <row r="160" spans="1:14" x14ac:dyDescent="0.25">
      <c r="A160" t="s">
        <v>145</v>
      </c>
      <c r="B160" t="s">
        <v>1587</v>
      </c>
      <c r="C160" t="s">
        <v>1588</v>
      </c>
      <c r="D160" t="s">
        <v>885</v>
      </c>
      <c r="J160" t="s">
        <v>1589</v>
      </c>
      <c r="K160" t="s">
        <v>1051</v>
      </c>
      <c r="L160" t="s">
        <v>1590</v>
      </c>
      <c r="N160" t="s">
        <v>1386</v>
      </c>
    </row>
    <row r="161" spans="1:14" x14ac:dyDescent="0.25">
      <c r="A161" t="s">
        <v>179</v>
      </c>
      <c r="B161" t="s">
        <v>1591</v>
      </c>
      <c r="C161" t="s">
        <v>1592</v>
      </c>
      <c r="D161" t="s">
        <v>980</v>
      </c>
      <c r="J161" t="s">
        <v>1593</v>
      </c>
      <c r="K161" t="s">
        <v>1594</v>
      </c>
      <c r="L161" t="s">
        <v>1595</v>
      </c>
      <c r="N161" t="s">
        <v>1596</v>
      </c>
    </row>
    <row r="162" spans="1:14" x14ac:dyDescent="0.25">
      <c r="A162" t="s">
        <v>179</v>
      </c>
      <c r="B162" t="s">
        <v>1597</v>
      </c>
      <c r="C162" t="s">
        <v>1598</v>
      </c>
      <c r="D162" t="s">
        <v>992</v>
      </c>
      <c r="J162" t="s">
        <v>1599</v>
      </c>
      <c r="K162" t="s">
        <v>1594</v>
      </c>
      <c r="L162" t="s">
        <v>1600</v>
      </c>
      <c r="N162" t="s">
        <v>1596</v>
      </c>
    </row>
    <row r="163" spans="1:14" x14ac:dyDescent="0.25">
      <c r="A163" t="s">
        <v>179</v>
      </c>
      <c r="B163" t="s">
        <v>1601</v>
      </c>
      <c r="C163" t="s">
        <v>1602</v>
      </c>
      <c r="D163" t="s">
        <v>997</v>
      </c>
      <c r="J163" t="s">
        <v>1603</v>
      </c>
      <c r="K163" t="s">
        <v>1594</v>
      </c>
      <c r="L163" t="s">
        <v>1604</v>
      </c>
      <c r="N163" t="s">
        <v>1596</v>
      </c>
    </row>
    <row r="164" spans="1:14" x14ac:dyDescent="0.25">
      <c r="A164" t="s">
        <v>180</v>
      </c>
      <c r="B164" t="s">
        <v>1605</v>
      </c>
      <c r="C164" t="s">
        <v>1606</v>
      </c>
      <c r="D164" t="s">
        <v>980</v>
      </c>
      <c r="J164" t="s">
        <v>1607</v>
      </c>
      <c r="K164" t="s">
        <v>1608</v>
      </c>
      <c r="L164" t="s">
        <v>1609</v>
      </c>
      <c r="N164" t="s">
        <v>1610</v>
      </c>
    </row>
    <row r="165" spans="1:14" x14ac:dyDescent="0.25">
      <c r="A165" t="s">
        <v>180</v>
      </c>
      <c r="B165" t="s">
        <v>1611</v>
      </c>
      <c r="C165" t="s">
        <v>1612</v>
      </c>
      <c r="D165" t="s">
        <v>992</v>
      </c>
      <c r="J165" t="s">
        <v>1613</v>
      </c>
      <c r="K165" t="s">
        <v>1608</v>
      </c>
      <c r="L165" t="s">
        <v>1614</v>
      </c>
      <c r="N165" t="s">
        <v>1610</v>
      </c>
    </row>
    <row r="166" spans="1:14" x14ac:dyDescent="0.25">
      <c r="A166" t="s">
        <v>180</v>
      </c>
      <c r="B166" t="s">
        <v>1615</v>
      </c>
      <c r="C166" t="s">
        <v>1616</v>
      </c>
      <c r="D166" t="s">
        <v>997</v>
      </c>
      <c r="J166" t="s">
        <v>1617</v>
      </c>
      <c r="K166" t="s">
        <v>1608</v>
      </c>
      <c r="L166" t="s">
        <v>1618</v>
      </c>
      <c r="N166" t="s">
        <v>1610</v>
      </c>
    </row>
    <row r="167" spans="1:14" x14ac:dyDescent="0.25">
      <c r="A167" t="s">
        <v>181</v>
      </c>
      <c r="B167" t="s">
        <v>1619</v>
      </c>
      <c r="C167" t="s">
        <v>1620</v>
      </c>
      <c r="D167" t="s">
        <v>980</v>
      </c>
      <c r="J167" t="s">
        <v>1621</v>
      </c>
      <c r="K167" t="s">
        <v>1622</v>
      </c>
      <c r="L167" t="s">
        <v>1623</v>
      </c>
      <c r="N167" t="s">
        <v>1624</v>
      </c>
    </row>
    <row r="168" spans="1:14" x14ac:dyDescent="0.25">
      <c r="A168" t="s">
        <v>181</v>
      </c>
      <c r="B168" t="s">
        <v>1625</v>
      </c>
      <c r="C168" t="s">
        <v>1626</v>
      </c>
      <c r="D168" t="s">
        <v>992</v>
      </c>
      <c r="J168" t="s">
        <v>1627</v>
      </c>
      <c r="K168" t="s">
        <v>1622</v>
      </c>
      <c r="L168" t="s">
        <v>1628</v>
      </c>
      <c r="N168" t="s">
        <v>1624</v>
      </c>
    </row>
    <row r="169" spans="1:14" x14ac:dyDescent="0.25">
      <c r="A169" t="s">
        <v>181</v>
      </c>
      <c r="B169" t="s">
        <v>1629</v>
      </c>
      <c r="C169" t="s">
        <v>1630</v>
      </c>
      <c r="D169" t="s">
        <v>997</v>
      </c>
      <c r="J169" t="s">
        <v>1631</v>
      </c>
      <c r="K169" t="s">
        <v>1622</v>
      </c>
      <c r="L169" t="s">
        <v>1632</v>
      </c>
      <c r="N169" t="s">
        <v>1624</v>
      </c>
    </row>
    <row r="170" spans="1:14" x14ac:dyDescent="0.25">
      <c r="A170" t="s">
        <v>182</v>
      </c>
      <c r="B170" t="s">
        <v>1633</v>
      </c>
      <c r="C170" t="s">
        <v>1634</v>
      </c>
      <c r="D170" t="s">
        <v>1010</v>
      </c>
      <c r="E170" t="s">
        <v>980</v>
      </c>
      <c r="J170" t="s">
        <v>1635</v>
      </c>
      <c r="K170" t="s">
        <v>1636</v>
      </c>
      <c r="L170" t="s">
        <v>1637</v>
      </c>
      <c r="N170" t="s">
        <v>1638</v>
      </c>
    </row>
    <row r="171" spans="1:14" x14ac:dyDescent="0.25">
      <c r="A171" t="s">
        <v>182</v>
      </c>
      <c r="B171" t="s">
        <v>1639</v>
      </c>
      <c r="C171" t="s">
        <v>1640</v>
      </c>
      <c r="D171" t="s">
        <v>1017</v>
      </c>
      <c r="E171" t="s">
        <v>992</v>
      </c>
      <c r="J171" t="s">
        <v>1641</v>
      </c>
      <c r="K171" t="s">
        <v>1636</v>
      </c>
      <c r="L171" t="s">
        <v>1642</v>
      </c>
      <c r="N171" t="s">
        <v>1638</v>
      </c>
    </row>
    <row r="172" spans="1:14" x14ac:dyDescent="0.25">
      <c r="A172" t="s">
        <v>182</v>
      </c>
      <c r="B172" t="s">
        <v>1643</v>
      </c>
      <c r="C172" t="s">
        <v>1644</v>
      </c>
      <c r="D172" t="s">
        <v>1022</v>
      </c>
      <c r="E172" t="s">
        <v>997</v>
      </c>
      <c r="J172" t="s">
        <v>1645</v>
      </c>
      <c r="K172" t="s">
        <v>1636</v>
      </c>
      <c r="L172" t="s">
        <v>1646</v>
      </c>
      <c r="N172" t="s">
        <v>1638</v>
      </c>
    </row>
    <row r="173" spans="1:14" x14ac:dyDescent="0.25">
      <c r="A173" t="s">
        <v>183</v>
      </c>
      <c r="B173" t="s">
        <v>1647</v>
      </c>
      <c r="C173" t="s">
        <v>1648</v>
      </c>
      <c r="D173" t="s">
        <v>1010</v>
      </c>
      <c r="E173" t="s">
        <v>980</v>
      </c>
      <c r="J173" t="s">
        <v>1649</v>
      </c>
      <c r="K173" t="s">
        <v>1650</v>
      </c>
      <c r="L173" t="s">
        <v>1651</v>
      </c>
      <c r="N173" t="s">
        <v>1652</v>
      </c>
    </row>
    <row r="174" spans="1:14" x14ac:dyDescent="0.25">
      <c r="A174" t="s">
        <v>183</v>
      </c>
      <c r="B174" t="s">
        <v>1653</v>
      </c>
      <c r="C174" t="s">
        <v>1654</v>
      </c>
      <c r="D174" t="s">
        <v>1017</v>
      </c>
      <c r="E174" t="s">
        <v>992</v>
      </c>
      <c r="J174" t="s">
        <v>1655</v>
      </c>
      <c r="K174" t="s">
        <v>1650</v>
      </c>
      <c r="L174" t="s">
        <v>1656</v>
      </c>
      <c r="N174" t="s">
        <v>1652</v>
      </c>
    </row>
    <row r="175" spans="1:14" x14ac:dyDescent="0.25">
      <c r="A175" t="s">
        <v>183</v>
      </c>
      <c r="B175" t="s">
        <v>1657</v>
      </c>
      <c r="C175" t="s">
        <v>1658</v>
      </c>
      <c r="D175" t="s">
        <v>1022</v>
      </c>
      <c r="E175" t="s">
        <v>997</v>
      </c>
      <c r="J175" t="s">
        <v>1659</v>
      </c>
      <c r="K175" t="s">
        <v>1650</v>
      </c>
      <c r="L175" t="s">
        <v>1660</v>
      </c>
      <c r="N175" t="s">
        <v>1652</v>
      </c>
    </row>
    <row r="176" spans="1:14" x14ac:dyDescent="0.25">
      <c r="A176" t="s">
        <v>146</v>
      </c>
      <c r="B176" t="s">
        <v>1661</v>
      </c>
      <c r="C176" t="s">
        <v>1662</v>
      </c>
      <c r="D176" t="s">
        <v>979</v>
      </c>
      <c r="J176" t="s">
        <v>1663</v>
      </c>
      <c r="K176" t="s">
        <v>1051</v>
      </c>
      <c r="L176" t="s">
        <v>1664</v>
      </c>
      <c r="N176" t="s">
        <v>1665</v>
      </c>
    </row>
    <row r="177" spans="1:14" x14ac:dyDescent="0.25">
      <c r="A177" t="s">
        <v>146</v>
      </c>
      <c r="B177" t="s">
        <v>1666</v>
      </c>
      <c r="C177" t="s">
        <v>1667</v>
      </c>
      <c r="D177" t="s">
        <v>987</v>
      </c>
      <c r="J177" t="s">
        <v>1668</v>
      </c>
      <c r="K177" t="s">
        <v>1051</v>
      </c>
      <c r="L177" t="s">
        <v>1669</v>
      </c>
      <c r="N177" t="s">
        <v>1665</v>
      </c>
    </row>
    <row r="178" spans="1:14" x14ac:dyDescent="0.25">
      <c r="A178" t="s">
        <v>146</v>
      </c>
      <c r="B178" t="s">
        <v>1670</v>
      </c>
      <c r="C178" t="s">
        <v>1671</v>
      </c>
      <c r="D178" t="s">
        <v>979</v>
      </c>
      <c r="J178" t="s">
        <v>1672</v>
      </c>
      <c r="K178" t="s">
        <v>1051</v>
      </c>
      <c r="L178" t="s">
        <v>1673</v>
      </c>
      <c r="N178" t="s">
        <v>1665</v>
      </c>
    </row>
    <row r="179" spans="1:14" x14ac:dyDescent="0.25">
      <c r="A179" t="s">
        <v>146</v>
      </c>
      <c r="B179" t="s">
        <v>1674</v>
      </c>
      <c r="C179" t="s">
        <v>1675</v>
      </c>
      <c r="D179" t="s">
        <v>987</v>
      </c>
      <c r="J179" t="s">
        <v>1676</v>
      </c>
      <c r="K179" t="s">
        <v>1051</v>
      </c>
      <c r="L179" t="s">
        <v>1677</v>
      </c>
      <c r="N179" t="s">
        <v>1665</v>
      </c>
    </row>
    <row r="180" spans="1:14" x14ac:dyDescent="0.25">
      <c r="A180" t="s">
        <v>146</v>
      </c>
      <c r="B180" t="s">
        <v>1678</v>
      </c>
      <c r="C180" t="s">
        <v>1679</v>
      </c>
      <c r="D180" t="s">
        <v>979</v>
      </c>
      <c r="J180" t="s">
        <v>1680</v>
      </c>
      <c r="K180" t="s">
        <v>1051</v>
      </c>
      <c r="L180" t="s">
        <v>1681</v>
      </c>
      <c r="N180" t="s">
        <v>1665</v>
      </c>
    </row>
    <row r="181" spans="1:14" x14ac:dyDescent="0.25">
      <c r="A181" t="s">
        <v>146</v>
      </c>
      <c r="B181" t="s">
        <v>1682</v>
      </c>
      <c r="C181" t="s">
        <v>1683</v>
      </c>
      <c r="D181" t="s">
        <v>987</v>
      </c>
      <c r="J181" t="s">
        <v>1684</v>
      </c>
      <c r="K181" t="s">
        <v>1051</v>
      </c>
      <c r="L181" t="s">
        <v>1685</v>
      </c>
      <c r="N181" t="s">
        <v>1665</v>
      </c>
    </row>
    <row r="182" spans="1:14" x14ac:dyDescent="0.25">
      <c r="A182" t="s">
        <v>146</v>
      </c>
      <c r="B182" t="s">
        <v>1686</v>
      </c>
      <c r="C182" t="s">
        <v>1687</v>
      </c>
      <c r="D182" t="s">
        <v>979</v>
      </c>
      <c r="J182" t="s">
        <v>1688</v>
      </c>
      <c r="K182" t="s">
        <v>1051</v>
      </c>
      <c r="L182" t="s">
        <v>1689</v>
      </c>
      <c r="N182" t="s">
        <v>1665</v>
      </c>
    </row>
    <row r="183" spans="1:14" x14ac:dyDescent="0.25">
      <c r="A183" t="s">
        <v>146</v>
      </c>
      <c r="B183" t="s">
        <v>1690</v>
      </c>
      <c r="C183" t="s">
        <v>1691</v>
      </c>
      <c r="D183" t="s">
        <v>987</v>
      </c>
      <c r="J183" t="s">
        <v>1692</v>
      </c>
      <c r="K183" t="s">
        <v>1051</v>
      </c>
      <c r="L183" t="s">
        <v>1693</v>
      </c>
      <c r="N183" t="s">
        <v>1665</v>
      </c>
    </row>
    <row r="184" spans="1:14" x14ac:dyDescent="0.25">
      <c r="A184" t="s">
        <v>146</v>
      </c>
      <c r="B184" t="s">
        <v>1694</v>
      </c>
      <c r="C184" t="s">
        <v>1695</v>
      </c>
      <c r="D184" t="s">
        <v>979</v>
      </c>
      <c r="J184" t="s">
        <v>1696</v>
      </c>
      <c r="K184" t="s">
        <v>1051</v>
      </c>
      <c r="L184" t="s">
        <v>1697</v>
      </c>
      <c r="N184" t="s">
        <v>1665</v>
      </c>
    </row>
    <row r="185" spans="1:14" x14ac:dyDescent="0.25">
      <c r="A185" t="s">
        <v>146</v>
      </c>
      <c r="B185" t="s">
        <v>1698</v>
      </c>
      <c r="C185" t="s">
        <v>1699</v>
      </c>
      <c r="D185" t="s">
        <v>987</v>
      </c>
      <c r="J185" t="s">
        <v>1700</v>
      </c>
      <c r="K185" t="s">
        <v>1051</v>
      </c>
      <c r="L185" t="s">
        <v>1701</v>
      </c>
      <c r="N185" t="s">
        <v>1665</v>
      </c>
    </row>
    <row r="186" spans="1:14" x14ac:dyDescent="0.25">
      <c r="A186" t="s">
        <v>184</v>
      </c>
      <c r="B186" t="s">
        <v>1702</v>
      </c>
      <c r="C186" t="s">
        <v>1703</v>
      </c>
      <c r="D186" t="s">
        <v>1010</v>
      </c>
      <c r="E186" t="s">
        <v>980</v>
      </c>
      <c r="J186" t="s">
        <v>1704</v>
      </c>
      <c r="K186" t="s">
        <v>1705</v>
      </c>
      <c r="L186" t="s">
        <v>1706</v>
      </c>
      <c r="N186" t="s">
        <v>1707</v>
      </c>
    </row>
    <row r="187" spans="1:14" x14ac:dyDescent="0.25">
      <c r="A187" t="s">
        <v>184</v>
      </c>
      <c r="B187" t="s">
        <v>1708</v>
      </c>
      <c r="C187" t="s">
        <v>1709</v>
      </c>
      <c r="D187" t="s">
        <v>1017</v>
      </c>
      <c r="E187" t="s">
        <v>992</v>
      </c>
      <c r="J187" t="s">
        <v>1710</v>
      </c>
      <c r="K187" t="s">
        <v>1705</v>
      </c>
      <c r="L187" t="s">
        <v>1711</v>
      </c>
      <c r="N187" t="s">
        <v>1707</v>
      </c>
    </row>
    <row r="188" spans="1:14" x14ac:dyDescent="0.25">
      <c r="A188" t="s">
        <v>184</v>
      </c>
      <c r="B188" t="s">
        <v>1712</v>
      </c>
      <c r="C188" t="s">
        <v>1713</v>
      </c>
      <c r="D188" t="s">
        <v>1022</v>
      </c>
      <c r="E188" t="s">
        <v>997</v>
      </c>
      <c r="J188" t="s">
        <v>1714</v>
      </c>
      <c r="K188" t="s">
        <v>1705</v>
      </c>
      <c r="L188" t="s">
        <v>1715</v>
      </c>
      <c r="N188" t="s">
        <v>1707</v>
      </c>
    </row>
    <row r="189" spans="1:14" x14ac:dyDescent="0.25">
      <c r="A189" t="s">
        <v>185</v>
      </c>
      <c r="B189" t="s">
        <v>1716</v>
      </c>
      <c r="C189" t="s">
        <v>1717</v>
      </c>
      <c r="D189" t="s">
        <v>1010</v>
      </c>
      <c r="E189" t="s">
        <v>980</v>
      </c>
      <c r="J189" t="s">
        <v>1718</v>
      </c>
      <c r="K189" t="s">
        <v>1705</v>
      </c>
      <c r="L189" t="s">
        <v>1719</v>
      </c>
      <c r="N189" t="s">
        <v>1720</v>
      </c>
    </row>
    <row r="190" spans="1:14" x14ac:dyDescent="0.25">
      <c r="A190" t="s">
        <v>185</v>
      </c>
      <c r="B190" t="s">
        <v>1721</v>
      </c>
      <c r="C190" t="s">
        <v>1722</v>
      </c>
      <c r="D190" t="s">
        <v>1017</v>
      </c>
      <c r="E190" t="s">
        <v>992</v>
      </c>
      <c r="J190" t="s">
        <v>1723</v>
      </c>
      <c r="K190" t="s">
        <v>1705</v>
      </c>
      <c r="L190" t="s">
        <v>1724</v>
      </c>
      <c r="N190" t="s">
        <v>1720</v>
      </c>
    </row>
    <row r="191" spans="1:14" x14ac:dyDescent="0.25">
      <c r="A191" t="s">
        <v>185</v>
      </c>
      <c r="B191" t="s">
        <v>1725</v>
      </c>
      <c r="C191" t="s">
        <v>1726</v>
      </c>
      <c r="D191" t="s">
        <v>1022</v>
      </c>
      <c r="E191" t="s">
        <v>997</v>
      </c>
      <c r="J191" t="s">
        <v>1727</v>
      </c>
      <c r="K191" t="s">
        <v>1705</v>
      </c>
      <c r="L191" t="s">
        <v>1728</v>
      </c>
      <c r="N191" t="s">
        <v>1720</v>
      </c>
    </row>
    <row r="192" spans="1:14" x14ac:dyDescent="0.25">
      <c r="A192" t="s">
        <v>186</v>
      </c>
      <c r="B192" t="s">
        <v>1729</v>
      </c>
      <c r="C192" t="s">
        <v>1730</v>
      </c>
      <c r="D192" t="s">
        <v>1010</v>
      </c>
      <c r="E192" t="s">
        <v>980</v>
      </c>
      <c r="J192" t="s">
        <v>1731</v>
      </c>
      <c r="K192" t="s">
        <v>1705</v>
      </c>
      <c r="L192" t="s">
        <v>1732</v>
      </c>
      <c r="N192" t="s">
        <v>1733</v>
      </c>
    </row>
    <row r="193" spans="1:14" x14ac:dyDescent="0.25">
      <c r="A193" t="s">
        <v>186</v>
      </c>
      <c r="B193" t="s">
        <v>1734</v>
      </c>
      <c r="C193" t="s">
        <v>1735</v>
      </c>
      <c r="D193" t="s">
        <v>1017</v>
      </c>
      <c r="E193" t="s">
        <v>992</v>
      </c>
      <c r="J193" t="s">
        <v>1736</v>
      </c>
      <c r="K193" t="s">
        <v>1705</v>
      </c>
      <c r="L193" t="s">
        <v>1737</v>
      </c>
      <c r="N193" t="s">
        <v>1733</v>
      </c>
    </row>
    <row r="194" spans="1:14" x14ac:dyDescent="0.25">
      <c r="A194" t="s">
        <v>186</v>
      </c>
      <c r="B194" t="s">
        <v>1738</v>
      </c>
      <c r="C194" t="s">
        <v>1739</v>
      </c>
      <c r="D194" t="s">
        <v>1022</v>
      </c>
      <c r="E194" t="s">
        <v>997</v>
      </c>
      <c r="J194" t="s">
        <v>1740</v>
      </c>
      <c r="K194" t="s">
        <v>1705</v>
      </c>
      <c r="L194" t="s">
        <v>1741</v>
      </c>
      <c r="N194" t="s">
        <v>1733</v>
      </c>
    </row>
    <row r="195" spans="1:14" x14ac:dyDescent="0.25">
      <c r="A195" t="s">
        <v>187</v>
      </c>
      <c r="B195" t="s">
        <v>1742</v>
      </c>
      <c r="C195" t="s">
        <v>1743</v>
      </c>
      <c r="D195" t="s">
        <v>1010</v>
      </c>
      <c r="E195" t="s">
        <v>980</v>
      </c>
      <c r="J195" t="s">
        <v>1744</v>
      </c>
      <c r="K195" t="s">
        <v>1705</v>
      </c>
      <c r="L195" t="s">
        <v>1745</v>
      </c>
      <c r="N195" t="s">
        <v>1746</v>
      </c>
    </row>
    <row r="196" spans="1:14" x14ac:dyDescent="0.25">
      <c r="A196" t="s">
        <v>187</v>
      </c>
      <c r="B196" t="s">
        <v>1747</v>
      </c>
      <c r="C196" t="s">
        <v>1748</v>
      </c>
      <c r="D196" t="s">
        <v>1017</v>
      </c>
      <c r="E196" t="s">
        <v>992</v>
      </c>
      <c r="J196" t="s">
        <v>1749</v>
      </c>
      <c r="K196" t="s">
        <v>1705</v>
      </c>
      <c r="L196" t="s">
        <v>1750</v>
      </c>
      <c r="N196" t="s">
        <v>1746</v>
      </c>
    </row>
    <row r="197" spans="1:14" x14ac:dyDescent="0.25">
      <c r="A197" t="s">
        <v>187</v>
      </c>
      <c r="B197" t="s">
        <v>1751</v>
      </c>
      <c r="C197" t="s">
        <v>1752</v>
      </c>
      <c r="D197" t="s">
        <v>1022</v>
      </c>
      <c r="E197" t="s">
        <v>997</v>
      </c>
      <c r="J197" t="s">
        <v>1753</v>
      </c>
      <c r="K197" t="s">
        <v>1705</v>
      </c>
      <c r="L197" t="s">
        <v>1754</v>
      </c>
      <c r="N197" t="s">
        <v>1746</v>
      </c>
    </row>
    <row r="198" spans="1:14" x14ac:dyDescent="0.25">
      <c r="A198" t="s">
        <v>188</v>
      </c>
      <c r="B198" t="s">
        <v>1755</v>
      </c>
      <c r="C198" t="s">
        <v>1756</v>
      </c>
      <c r="D198" t="s">
        <v>1010</v>
      </c>
      <c r="E198" t="s">
        <v>980</v>
      </c>
      <c r="J198" t="s">
        <v>1757</v>
      </c>
      <c r="K198" t="s">
        <v>1758</v>
      </c>
      <c r="L198" t="s">
        <v>1759</v>
      </c>
      <c r="N198" t="s">
        <v>1760</v>
      </c>
    </row>
    <row r="199" spans="1:14" x14ac:dyDescent="0.25">
      <c r="A199" t="s">
        <v>188</v>
      </c>
      <c r="B199" t="s">
        <v>1761</v>
      </c>
      <c r="C199" t="s">
        <v>1762</v>
      </c>
      <c r="D199" t="s">
        <v>1017</v>
      </c>
      <c r="E199" t="s">
        <v>992</v>
      </c>
      <c r="J199" t="s">
        <v>1763</v>
      </c>
      <c r="K199" t="s">
        <v>1758</v>
      </c>
      <c r="L199" t="s">
        <v>1764</v>
      </c>
      <c r="N199" t="s">
        <v>1760</v>
      </c>
    </row>
    <row r="200" spans="1:14" x14ac:dyDescent="0.25">
      <c r="A200" t="s">
        <v>188</v>
      </c>
      <c r="B200" t="s">
        <v>1765</v>
      </c>
      <c r="C200" t="s">
        <v>1766</v>
      </c>
      <c r="D200" t="s">
        <v>1022</v>
      </c>
      <c r="E200" t="s">
        <v>997</v>
      </c>
      <c r="J200" t="s">
        <v>1767</v>
      </c>
      <c r="K200" t="s">
        <v>1758</v>
      </c>
      <c r="L200" t="s">
        <v>1768</v>
      </c>
      <c r="N200" t="s">
        <v>1760</v>
      </c>
    </row>
    <row r="201" spans="1:14" x14ac:dyDescent="0.25">
      <c r="A201" t="s">
        <v>189</v>
      </c>
      <c r="B201" t="s">
        <v>1769</v>
      </c>
      <c r="C201" t="s">
        <v>1770</v>
      </c>
      <c r="D201" t="s">
        <v>1010</v>
      </c>
      <c r="E201" t="s">
        <v>980</v>
      </c>
      <c r="J201" t="s">
        <v>1771</v>
      </c>
      <c r="K201" t="s">
        <v>1772</v>
      </c>
      <c r="L201" t="s">
        <v>1773</v>
      </c>
      <c r="N201" t="s">
        <v>1774</v>
      </c>
    </row>
    <row r="202" spans="1:14" x14ac:dyDescent="0.25">
      <c r="A202" t="s">
        <v>189</v>
      </c>
      <c r="B202" t="s">
        <v>1775</v>
      </c>
      <c r="C202" t="s">
        <v>1776</v>
      </c>
      <c r="D202" t="s">
        <v>1017</v>
      </c>
      <c r="E202" t="s">
        <v>992</v>
      </c>
      <c r="J202" t="s">
        <v>1777</v>
      </c>
      <c r="K202" t="s">
        <v>1772</v>
      </c>
      <c r="L202" t="s">
        <v>1778</v>
      </c>
      <c r="N202" t="s">
        <v>1774</v>
      </c>
    </row>
    <row r="203" spans="1:14" x14ac:dyDescent="0.25">
      <c r="A203" t="s">
        <v>189</v>
      </c>
      <c r="B203" t="s">
        <v>1779</v>
      </c>
      <c r="C203" t="s">
        <v>1780</v>
      </c>
      <c r="D203" t="s">
        <v>1022</v>
      </c>
      <c r="E203" t="s">
        <v>997</v>
      </c>
      <c r="J203" t="s">
        <v>1781</v>
      </c>
      <c r="K203" t="s">
        <v>1772</v>
      </c>
      <c r="L203" t="s">
        <v>1782</v>
      </c>
      <c r="N203" t="s">
        <v>1774</v>
      </c>
    </row>
    <row r="204" spans="1:14" x14ac:dyDescent="0.25">
      <c r="A204" t="s">
        <v>190</v>
      </c>
      <c r="B204" t="s">
        <v>1783</v>
      </c>
      <c r="C204" t="s">
        <v>1784</v>
      </c>
      <c r="D204" t="s">
        <v>1010</v>
      </c>
      <c r="E204" t="s">
        <v>980</v>
      </c>
      <c r="J204" t="s">
        <v>1785</v>
      </c>
      <c r="K204" t="s">
        <v>1786</v>
      </c>
      <c r="L204" t="s">
        <v>1787</v>
      </c>
      <c r="N204" t="s">
        <v>1788</v>
      </c>
    </row>
    <row r="205" spans="1:14" x14ac:dyDescent="0.25">
      <c r="A205" t="s">
        <v>190</v>
      </c>
      <c r="B205" t="s">
        <v>1789</v>
      </c>
      <c r="C205" t="s">
        <v>1790</v>
      </c>
      <c r="D205" t="s">
        <v>1017</v>
      </c>
      <c r="E205" t="s">
        <v>992</v>
      </c>
      <c r="J205" t="s">
        <v>1791</v>
      </c>
      <c r="K205" t="s">
        <v>1786</v>
      </c>
      <c r="L205" t="s">
        <v>1792</v>
      </c>
      <c r="N205" t="s">
        <v>1788</v>
      </c>
    </row>
    <row r="206" spans="1:14" x14ac:dyDescent="0.25">
      <c r="A206" t="s">
        <v>190</v>
      </c>
      <c r="B206" t="s">
        <v>1793</v>
      </c>
      <c r="C206" t="s">
        <v>1794</v>
      </c>
      <c r="D206" t="s">
        <v>1022</v>
      </c>
      <c r="E206" t="s">
        <v>997</v>
      </c>
      <c r="J206" t="s">
        <v>1795</v>
      </c>
      <c r="K206" t="s">
        <v>1786</v>
      </c>
      <c r="L206" t="s">
        <v>1796</v>
      </c>
      <c r="N206" t="s">
        <v>1788</v>
      </c>
    </row>
    <row r="207" spans="1:14" x14ac:dyDescent="0.25">
      <c r="A207" t="s">
        <v>191</v>
      </c>
      <c r="B207" t="s">
        <v>1797</v>
      </c>
      <c r="C207" t="s">
        <v>1798</v>
      </c>
      <c r="D207" t="s">
        <v>1010</v>
      </c>
      <c r="E207" t="s">
        <v>980</v>
      </c>
      <c r="J207" t="s">
        <v>1799</v>
      </c>
      <c r="K207" t="s">
        <v>1786</v>
      </c>
      <c r="L207" t="s">
        <v>1800</v>
      </c>
      <c r="N207" t="s">
        <v>1801</v>
      </c>
    </row>
    <row r="208" spans="1:14" x14ac:dyDescent="0.25">
      <c r="A208" t="s">
        <v>191</v>
      </c>
      <c r="B208" t="s">
        <v>1802</v>
      </c>
      <c r="C208" t="s">
        <v>1803</v>
      </c>
      <c r="D208" t="s">
        <v>1017</v>
      </c>
      <c r="E208" t="s">
        <v>992</v>
      </c>
      <c r="J208" t="s">
        <v>1804</v>
      </c>
      <c r="K208" t="s">
        <v>1786</v>
      </c>
      <c r="L208" t="s">
        <v>1805</v>
      </c>
      <c r="N208" t="s">
        <v>1801</v>
      </c>
    </row>
    <row r="209" spans="1:14" x14ac:dyDescent="0.25">
      <c r="A209" t="s">
        <v>191</v>
      </c>
      <c r="B209" t="s">
        <v>1806</v>
      </c>
      <c r="C209" t="s">
        <v>1807</v>
      </c>
      <c r="D209" t="s">
        <v>1022</v>
      </c>
      <c r="E209" t="s">
        <v>997</v>
      </c>
      <c r="J209" t="s">
        <v>1808</v>
      </c>
      <c r="K209" t="s">
        <v>1786</v>
      </c>
      <c r="L209" t="s">
        <v>1809</v>
      </c>
      <c r="N209" t="s">
        <v>1801</v>
      </c>
    </row>
    <row r="210" spans="1:14" x14ac:dyDescent="0.25">
      <c r="A210" t="s">
        <v>192</v>
      </c>
      <c r="B210" t="s">
        <v>1810</v>
      </c>
      <c r="C210" t="s">
        <v>1811</v>
      </c>
      <c r="D210" t="s">
        <v>1010</v>
      </c>
      <c r="E210" t="s">
        <v>980</v>
      </c>
      <c r="J210" t="s">
        <v>1812</v>
      </c>
      <c r="K210" t="s">
        <v>1813</v>
      </c>
      <c r="L210" t="s">
        <v>1814</v>
      </c>
      <c r="N210" t="s">
        <v>1815</v>
      </c>
    </row>
    <row r="211" spans="1:14" x14ac:dyDescent="0.25">
      <c r="A211" t="s">
        <v>192</v>
      </c>
      <c r="B211" t="s">
        <v>1816</v>
      </c>
      <c r="C211" t="s">
        <v>1817</v>
      </c>
      <c r="D211" t="s">
        <v>1017</v>
      </c>
      <c r="E211" t="s">
        <v>992</v>
      </c>
      <c r="J211" t="s">
        <v>1818</v>
      </c>
      <c r="K211" t="s">
        <v>1813</v>
      </c>
      <c r="L211" t="s">
        <v>1819</v>
      </c>
      <c r="N211" t="s">
        <v>1815</v>
      </c>
    </row>
    <row r="212" spans="1:14" x14ac:dyDescent="0.25">
      <c r="A212" t="s">
        <v>192</v>
      </c>
      <c r="B212" t="s">
        <v>1820</v>
      </c>
      <c r="C212" t="s">
        <v>1821</v>
      </c>
      <c r="D212" t="s">
        <v>1022</v>
      </c>
      <c r="E212" t="s">
        <v>997</v>
      </c>
      <c r="J212" t="s">
        <v>1822</v>
      </c>
      <c r="K212" t="s">
        <v>1813</v>
      </c>
      <c r="L212" t="s">
        <v>1823</v>
      </c>
      <c r="N212" t="s">
        <v>1815</v>
      </c>
    </row>
    <row r="213" spans="1:14" x14ac:dyDescent="0.25">
      <c r="A213" t="s">
        <v>193</v>
      </c>
      <c r="B213" t="s">
        <v>1824</v>
      </c>
      <c r="C213" t="s">
        <v>1825</v>
      </c>
      <c r="D213" t="s">
        <v>980</v>
      </c>
      <c r="J213" t="s">
        <v>1826</v>
      </c>
      <c r="K213" t="s">
        <v>1636</v>
      </c>
      <c r="L213" t="s">
        <v>1827</v>
      </c>
      <c r="N213" t="s">
        <v>1828</v>
      </c>
    </row>
    <row r="214" spans="1:14" x14ac:dyDescent="0.25">
      <c r="A214" t="s">
        <v>193</v>
      </c>
      <c r="B214" t="s">
        <v>1829</v>
      </c>
      <c r="C214" t="s">
        <v>1830</v>
      </c>
      <c r="D214" t="s">
        <v>992</v>
      </c>
      <c r="J214" t="s">
        <v>1831</v>
      </c>
      <c r="K214" t="s">
        <v>1636</v>
      </c>
      <c r="L214" t="s">
        <v>1832</v>
      </c>
      <c r="N214" t="s">
        <v>1828</v>
      </c>
    </row>
    <row r="215" spans="1:14" x14ac:dyDescent="0.25">
      <c r="A215" t="s">
        <v>193</v>
      </c>
      <c r="B215" t="s">
        <v>1833</v>
      </c>
      <c r="C215" t="s">
        <v>1834</v>
      </c>
      <c r="D215" t="s">
        <v>997</v>
      </c>
      <c r="J215" t="s">
        <v>1835</v>
      </c>
      <c r="K215" t="s">
        <v>1636</v>
      </c>
      <c r="L215" t="s">
        <v>1836</v>
      </c>
      <c r="N215" t="s">
        <v>1828</v>
      </c>
    </row>
    <row r="216" spans="1:14" x14ac:dyDescent="0.25">
      <c r="A216" t="s">
        <v>147</v>
      </c>
      <c r="B216" t="s">
        <v>1837</v>
      </c>
      <c r="C216" t="s">
        <v>1838</v>
      </c>
      <c r="D216" t="s">
        <v>868</v>
      </c>
      <c r="J216" t="s">
        <v>1839</v>
      </c>
      <c r="K216" t="s">
        <v>1051</v>
      </c>
      <c r="L216" t="s">
        <v>1840</v>
      </c>
      <c r="N216" t="s">
        <v>1841</v>
      </c>
    </row>
    <row r="217" spans="1:14" x14ac:dyDescent="0.25">
      <c r="A217" t="s">
        <v>147</v>
      </c>
      <c r="B217" t="s">
        <v>1842</v>
      </c>
      <c r="C217" t="s">
        <v>1843</v>
      </c>
      <c r="D217" t="s">
        <v>880</v>
      </c>
      <c r="J217" t="s">
        <v>1844</v>
      </c>
      <c r="K217" t="s">
        <v>1051</v>
      </c>
      <c r="L217" t="s">
        <v>1845</v>
      </c>
      <c r="N217" t="s">
        <v>1841</v>
      </c>
    </row>
    <row r="218" spans="1:14" x14ac:dyDescent="0.25">
      <c r="A218" t="s">
        <v>147</v>
      </c>
      <c r="B218" t="s">
        <v>1846</v>
      </c>
      <c r="C218" t="s">
        <v>1847</v>
      </c>
      <c r="D218" t="s">
        <v>868</v>
      </c>
      <c r="J218" t="s">
        <v>1848</v>
      </c>
      <c r="K218" t="s">
        <v>1051</v>
      </c>
      <c r="L218" t="s">
        <v>1849</v>
      </c>
      <c r="N218" t="s">
        <v>1841</v>
      </c>
    </row>
    <row r="219" spans="1:14" x14ac:dyDescent="0.25">
      <c r="A219" t="s">
        <v>147</v>
      </c>
      <c r="B219" t="s">
        <v>1850</v>
      </c>
      <c r="C219" t="s">
        <v>1851</v>
      </c>
      <c r="D219" t="s">
        <v>880</v>
      </c>
      <c r="J219" t="s">
        <v>1852</v>
      </c>
      <c r="K219" t="s">
        <v>1051</v>
      </c>
      <c r="L219" t="s">
        <v>1853</v>
      </c>
      <c r="N219" t="s">
        <v>1841</v>
      </c>
    </row>
    <row r="220" spans="1:14" x14ac:dyDescent="0.25">
      <c r="A220" t="s">
        <v>147</v>
      </c>
      <c r="B220" t="s">
        <v>1854</v>
      </c>
      <c r="C220" t="s">
        <v>1855</v>
      </c>
      <c r="D220" t="s">
        <v>868</v>
      </c>
      <c r="J220" t="s">
        <v>1856</v>
      </c>
      <c r="K220" t="s">
        <v>1051</v>
      </c>
      <c r="L220" t="s">
        <v>1857</v>
      </c>
      <c r="N220" t="s">
        <v>1841</v>
      </c>
    </row>
    <row r="221" spans="1:14" x14ac:dyDescent="0.25">
      <c r="A221" t="s">
        <v>147</v>
      </c>
      <c r="B221" t="s">
        <v>1858</v>
      </c>
      <c r="C221" t="s">
        <v>1859</v>
      </c>
      <c r="D221" t="s">
        <v>880</v>
      </c>
      <c r="J221" t="s">
        <v>1860</v>
      </c>
      <c r="K221" t="s">
        <v>1051</v>
      </c>
      <c r="L221" t="s">
        <v>1861</v>
      </c>
      <c r="N221" t="s">
        <v>1841</v>
      </c>
    </row>
    <row r="222" spans="1:14" x14ac:dyDescent="0.25">
      <c r="A222" t="s">
        <v>147</v>
      </c>
      <c r="B222" t="s">
        <v>1862</v>
      </c>
      <c r="C222" t="s">
        <v>1863</v>
      </c>
      <c r="D222" t="s">
        <v>868</v>
      </c>
      <c r="J222" t="s">
        <v>1864</v>
      </c>
      <c r="K222" t="s">
        <v>1051</v>
      </c>
      <c r="L222" t="s">
        <v>1865</v>
      </c>
      <c r="N222" t="s">
        <v>1841</v>
      </c>
    </row>
    <row r="223" spans="1:14" x14ac:dyDescent="0.25">
      <c r="A223" t="s">
        <v>147</v>
      </c>
      <c r="B223" t="s">
        <v>1866</v>
      </c>
      <c r="C223" t="s">
        <v>1867</v>
      </c>
      <c r="D223" t="s">
        <v>880</v>
      </c>
      <c r="J223" t="s">
        <v>1868</v>
      </c>
      <c r="K223" t="s">
        <v>1051</v>
      </c>
      <c r="L223" t="s">
        <v>1869</v>
      </c>
      <c r="N223" t="s">
        <v>1841</v>
      </c>
    </row>
    <row r="224" spans="1:14" x14ac:dyDescent="0.25">
      <c r="A224" t="s">
        <v>147</v>
      </c>
      <c r="B224" t="s">
        <v>1870</v>
      </c>
      <c r="C224" t="s">
        <v>1871</v>
      </c>
      <c r="D224" t="s">
        <v>868</v>
      </c>
      <c r="J224" t="s">
        <v>1872</v>
      </c>
      <c r="K224" t="s">
        <v>1051</v>
      </c>
      <c r="L224" t="s">
        <v>1873</v>
      </c>
      <c r="N224" t="s">
        <v>1841</v>
      </c>
    </row>
    <row r="225" spans="1:14" x14ac:dyDescent="0.25">
      <c r="A225" t="s">
        <v>147</v>
      </c>
      <c r="B225" t="s">
        <v>1874</v>
      </c>
      <c r="C225" t="s">
        <v>1875</v>
      </c>
      <c r="D225" t="s">
        <v>880</v>
      </c>
      <c r="J225" t="s">
        <v>1876</v>
      </c>
      <c r="K225" t="s">
        <v>1051</v>
      </c>
      <c r="L225" t="s">
        <v>1877</v>
      </c>
      <c r="N225" t="s">
        <v>1841</v>
      </c>
    </row>
    <row r="226" spans="1:14" x14ac:dyDescent="0.25">
      <c r="A226" t="s">
        <v>147</v>
      </c>
      <c r="B226" t="s">
        <v>1878</v>
      </c>
      <c r="C226" t="s">
        <v>1879</v>
      </c>
      <c r="D226" t="s">
        <v>868</v>
      </c>
      <c r="J226" t="s">
        <v>1880</v>
      </c>
      <c r="K226" t="s">
        <v>1051</v>
      </c>
      <c r="L226" t="s">
        <v>1881</v>
      </c>
      <c r="N226" t="s">
        <v>1841</v>
      </c>
    </row>
    <row r="227" spans="1:14" x14ac:dyDescent="0.25">
      <c r="A227" t="s">
        <v>147</v>
      </c>
      <c r="B227" t="s">
        <v>1882</v>
      </c>
      <c r="C227" t="s">
        <v>1883</v>
      </c>
      <c r="D227" t="s">
        <v>880</v>
      </c>
      <c r="J227" t="s">
        <v>1884</v>
      </c>
      <c r="K227" t="s">
        <v>1051</v>
      </c>
      <c r="L227" t="s">
        <v>1885</v>
      </c>
      <c r="N227" t="s">
        <v>1841</v>
      </c>
    </row>
    <row r="228" spans="1:14" x14ac:dyDescent="0.25">
      <c r="A228" t="s">
        <v>147</v>
      </c>
      <c r="B228" t="s">
        <v>1886</v>
      </c>
      <c r="C228" t="s">
        <v>1887</v>
      </c>
      <c r="D228" t="s">
        <v>868</v>
      </c>
      <c r="J228" t="s">
        <v>1888</v>
      </c>
      <c r="K228" t="s">
        <v>1051</v>
      </c>
      <c r="L228" t="s">
        <v>1889</v>
      </c>
      <c r="N228" t="s">
        <v>1841</v>
      </c>
    </row>
    <row r="229" spans="1:14" x14ac:dyDescent="0.25">
      <c r="A229" t="s">
        <v>147</v>
      </c>
      <c r="B229" t="s">
        <v>1890</v>
      </c>
      <c r="C229" t="s">
        <v>1891</v>
      </c>
      <c r="D229" t="s">
        <v>880</v>
      </c>
      <c r="J229" t="s">
        <v>1892</v>
      </c>
      <c r="K229" t="s">
        <v>1051</v>
      </c>
      <c r="L229" t="s">
        <v>1893</v>
      </c>
      <c r="N229" t="s">
        <v>1841</v>
      </c>
    </row>
    <row r="230" spans="1:14" x14ac:dyDescent="0.25">
      <c r="A230" t="s">
        <v>147</v>
      </c>
      <c r="B230" t="s">
        <v>1894</v>
      </c>
      <c r="C230" t="s">
        <v>1895</v>
      </c>
      <c r="D230" t="s">
        <v>868</v>
      </c>
      <c r="J230" t="s">
        <v>1896</v>
      </c>
      <c r="K230" t="s">
        <v>1051</v>
      </c>
      <c r="L230" t="s">
        <v>1897</v>
      </c>
      <c r="N230" t="s">
        <v>1841</v>
      </c>
    </row>
    <row r="231" spans="1:14" x14ac:dyDescent="0.25">
      <c r="A231" t="s">
        <v>147</v>
      </c>
      <c r="B231" t="s">
        <v>1898</v>
      </c>
      <c r="C231" t="s">
        <v>1899</v>
      </c>
      <c r="D231" t="s">
        <v>880</v>
      </c>
      <c r="J231" t="s">
        <v>1900</v>
      </c>
      <c r="K231" t="s">
        <v>1051</v>
      </c>
      <c r="L231" t="s">
        <v>1901</v>
      </c>
      <c r="N231" t="s">
        <v>1841</v>
      </c>
    </row>
    <row r="232" spans="1:14" x14ac:dyDescent="0.25">
      <c r="A232" t="s">
        <v>147</v>
      </c>
      <c r="B232" t="s">
        <v>1902</v>
      </c>
      <c r="C232" t="s">
        <v>1903</v>
      </c>
      <c r="D232" t="s">
        <v>868</v>
      </c>
      <c r="J232" t="s">
        <v>1904</v>
      </c>
      <c r="K232" t="s">
        <v>1051</v>
      </c>
      <c r="L232" t="s">
        <v>1905</v>
      </c>
      <c r="N232" t="s">
        <v>1841</v>
      </c>
    </row>
    <row r="233" spans="1:14" x14ac:dyDescent="0.25">
      <c r="A233" t="s">
        <v>147</v>
      </c>
      <c r="B233" t="s">
        <v>1906</v>
      </c>
      <c r="C233" t="s">
        <v>1907</v>
      </c>
      <c r="D233" t="s">
        <v>880</v>
      </c>
      <c r="J233" t="s">
        <v>1908</v>
      </c>
      <c r="K233" t="s">
        <v>1051</v>
      </c>
      <c r="L233" t="s">
        <v>1909</v>
      </c>
      <c r="N233" t="s">
        <v>1841</v>
      </c>
    </row>
    <row r="234" spans="1:14" x14ac:dyDescent="0.25">
      <c r="A234" t="s">
        <v>147</v>
      </c>
      <c r="B234" t="s">
        <v>1910</v>
      </c>
      <c r="C234" t="s">
        <v>1911</v>
      </c>
      <c r="D234" t="s">
        <v>868</v>
      </c>
      <c r="J234" t="s">
        <v>1912</v>
      </c>
      <c r="K234" t="s">
        <v>1051</v>
      </c>
      <c r="L234" t="s">
        <v>1913</v>
      </c>
      <c r="N234" t="s">
        <v>1841</v>
      </c>
    </row>
    <row r="235" spans="1:14" x14ac:dyDescent="0.25">
      <c r="A235" t="s">
        <v>147</v>
      </c>
      <c r="B235" t="s">
        <v>1914</v>
      </c>
      <c r="C235" t="s">
        <v>1915</v>
      </c>
      <c r="D235" t="s">
        <v>880</v>
      </c>
      <c r="J235" t="s">
        <v>1916</v>
      </c>
      <c r="K235" t="s">
        <v>1051</v>
      </c>
      <c r="L235" t="s">
        <v>1917</v>
      </c>
      <c r="N235" t="s">
        <v>1841</v>
      </c>
    </row>
    <row r="236" spans="1:14" x14ac:dyDescent="0.25">
      <c r="A236" t="s">
        <v>147</v>
      </c>
      <c r="B236" t="s">
        <v>1918</v>
      </c>
      <c r="C236" t="s">
        <v>1919</v>
      </c>
      <c r="D236" t="s">
        <v>868</v>
      </c>
      <c r="J236" t="s">
        <v>1920</v>
      </c>
      <c r="K236" t="s">
        <v>1051</v>
      </c>
      <c r="L236" t="s">
        <v>1921</v>
      </c>
      <c r="N236" t="s">
        <v>1841</v>
      </c>
    </row>
    <row r="237" spans="1:14" x14ac:dyDescent="0.25">
      <c r="A237" t="s">
        <v>147</v>
      </c>
      <c r="B237" t="s">
        <v>1922</v>
      </c>
      <c r="C237" t="s">
        <v>1923</v>
      </c>
      <c r="D237" t="s">
        <v>880</v>
      </c>
      <c r="J237" t="s">
        <v>1924</v>
      </c>
      <c r="K237" t="s">
        <v>1051</v>
      </c>
      <c r="L237" t="s">
        <v>1925</v>
      </c>
      <c r="N237" t="s">
        <v>1841</v>
      </c>
    </row>
    <row r="238" spans="1:14" x14ac:dyDescent="0.25">
      <c r="A238" t="s">
        <v>147</v>
      </c>
      <c r="B238" t="s">
        <v>1926</v>
      </c>
      <c r="C238" t="s">
        <v>1927</v>
      </c>
      <c r="D238" t="s">
        <v>868</v>
      </c>
      <c r="J238" t="s">
        <v>1928</v>
      </c>
      <c r="K238" t="s">
        <v>1051</v>
      </c>
      <c r="L238" t="s">
        <v>1929</v>
      </c>
      <c r="N238" t="s">
        <v>1841</v>
      </c>
    </row>
    <row r="239" spans="1:14" x14ac:dyDescent="0.25">
      <c r="A239" t="s">
        <v>147</v>
      </c>
      <c r="B239" t="s">
        <v>1930</v>
      </c>
      <c r="C239" t="s">
        <v>1931</v>
      </c>
      <c r="D239" t="s">
        <v>880</v>
      </c>
      <c r="J239" t="s">
        <v>1932</v>
      </c>
      <c r="K239" t="s">
        <v>1051</v>
      </c>
      <c r="L239" t="s">
        <v>1933</v>
      </c>
      <c r="N239" t="s">
        <v>1841</v>
      </c>
    </row>
    <row r="240" spans="1:14" x14ac:dyDescent="0.25">
      <c r="A240" t="s">
        <v>147</v>
      </c>
      <c r="B240" t="s">
        <v>1934</v>
      </c>
      <c r="C240" t="s">
        <v>1935</v>
      </c>
      <c r="D240" t="s">
        <v>868</v>
      </c>
      <c r="J240" t="s">
        <v>1936</v>
      </c>
      <c r="K240" t="s">
        <v>1051</v>
      </c>
      <c r="L240" t="s">
        <v>1937</v>
      </c>
      <c r="N240" t="s">
        <v>1841</v>
      </c>
    </row>
    <row r="241" spans="1:14" x14ac:dyDescent="0.25">
      <c r="A241" t="s">
        <v>147</v>
      </c>
      <c r="B241" t="s">
        <v>1938</v>
      </c>
      <c r="C241" t="s">
        <v>1939</v>
      </c>
      <c r="D241" t="s">
        <v>880</v>
      </c>
      <c r="J241" t="s">
        <v>1940</v>
      </c>
      <c r="K241" t="s">
        <v>1051</v>
      </c>
      <c r="L241" t="s">
        <v>1941</v>
      </c>
      <c r="N241" t="s">
        <v>1841</v>
      </c>
    </row>
    <row r="242" spans="1:14" x14ac:dyDescent="0.25">
      <c r="A242" t="s">
        <v>194</v>
      </c>
      <c r="B242" t="s">
        <v>1942</v>
      </c>
      <c r="C242" t="s">
        <v>1943</v>
      </c>
      <c r="D242" t="s">
        <v>980</v>
      </c>
      <c r="J242" t="s">
        <v>1944</v>
      </c>
      <c r="K242" t="s">
        <v>1012</v>
      </c>
      <c r="L242" t="s">
        <v>1945</v>
      </c>
      <c r="N242" t="s">
        <v>1946</v>
      </c>
    </row>
    <row r="243" spans="1:14" x14ac:dyDescent="0.25">
      <c r="A243" t="s">
        <v>194</v>
      </c>
      <c r="B243" t="s">
        <v>1947</v>
      </c>
      <c r="C243" t="s">
        <v>1948</v>
      </c>
      <c r="D243" t="s">
        <v>992</v>
      </c>
      <c r="J243" t="s">
        <v>1949</v>
      </c>
      <c r="K243" t="s">
        <v>1012</v>
      </c>
      <c r="L243" t="s">
        <v>1950</v>
      </c>
      <c r="N243" t="s">
        <v>1946</v>
      </c>
    </row>
    <row r="244" spans="1:14" x14ac:dyDescent="0.25">
      <c r="A244" t="s">
        <v>194</v>
      </c>
      <c r="B244" t="s">
        <v>1951</v>
      </c>
      <c r="C244" t="s">
        <v>1952</v>
      </c>
      <c r="D244" t="s">
        <v>997</v>
      </c>
      <c r="J244" t="s">
        <v>1953</v>
      </c>
      <c r="K244" t="s">
        <v>1012</v>
      </c>
      <c r="L244" t="s">
        <v>1954</v>
      </c>
      <c r="N244" t="s">
        <v>1946</v>
      </c>
    </row>
    <row r="245" spans="1:14" x14ac:dyDescent="0.25">
      <c r="A245" t="s">
        <v>195</v>
      </c>
      <c r="B245" t="s">
        <v>1955</v>
      </c>
      <c r="C245" t="s">
        <v>1956</v>
      </c>
      <c r="D245" t="s">
        <v>980</v>
      </c>
      <c r="J245" t="s">
        <v>1957</v>
      </c>
      <c r="K245" t="s">
        <v>1636</v>
      </c>
      <c r="L245" t="s">
        <v>1958</v>
      </c>
      <c r="N245" t="s">
        <v>1959</v>
      </c>
    </row>
    <row r="246" spans="1:14" x14ac:dyDescent="0.25">
      <c r="A246" t="s">
        <v>195</v>
      </c>
      <c r="B246" t="s">
        <v>1960</v>
      </c>
      <c r="C246" t="s">
        <v>1961</v>
      </c>
      <c r="D246" t="s">
        <v>992</v>
      </c>
      <c r="J246" t="s">
        <v>1962</v>
      </c>
      <c r="K246" t="s">
        <v>1636</v>
      </c>
      <c r="L246" t="s">
        <v>1963</v>
      </c>
      <c r="N246" t="s">
        <v>1959</v>
      </c>
    </row>
    <row r="247" spans="1:14" x14ac:dyDescent="0.25">
      <c r="A247" t="s">
        <v>195</v>
      </c>
      <c r="B247" t="s">
        <v>1964</v>
      </c>
      <c r="C247" t="s">
        <v>1965</v>
      </c>
      <c r="D247" t="s">
        <v>997</v>
      </c>
      <c r="J247" t="s">
        <v>1966</v>
      </c>
      <c r="K247" t="s">
        <v>1636</v>
      </c>
      <c r="L247" t="s">
        <v>1967</v>
      </c>
      <c r="N247" t="s">
        <v>1959</v>
      </c>
    </row>
    <row r="248" spans="1:14" x14ac:dyDescent="0.25">
      <c r="A248" t="s">
        <v>196</v>
      </c>
      <c r="B248" t="s">
        <v>1968</v>
      </c>
      <c r="C248" t="s">
        <v>1969</v>
      </c>
      <c r="D248" t="s">
        <v>980</v>
      </c>
      <c r="J248" t="s">
        <v>1970</v>
      </c>
      <c r="K248" t="s">
        <v>1012</v>
      </c>
      <c r="L248" t="s">
        <v>1971</v>
      </c>
      <c r="N248" t="s">
        <v>1972</v>
      </c>
    </row>
    <row r="249" spans="1:14" x14ac:dyDescent="0.25">
      <c r="A249" t="s">
        <v>196</v>
      </c>
      <c r="B249" t="s">
        <v>1973</v>
      </c>
      <c r="C249" t="s">
        <v>1974</v>
      </c>
      <c r="D249" t="s">
        <v>992</v>
      </c>
      <c r="J249" t="s">
        <v>1975</v>
      </c>
      <c r="K249" t="s">
        <v>1012</v>
      </c>
      <c r="L249" t="s">
        <v>1976</v>
      </c>
      <c r="N249" t="s">
        <v>1972</v>
      </c>
    </row>
    <row r="250" spans="1:14" x14ac:dyDescent="0.25">
      <c r="A250" t="s">
        <v>196</v>
      </c>
      <c r="B250" t="s">
        <v>1977</v>
      </c>
      <c r="C250" t="s">
        <v>1978</v>
      </c>
      <c r="D250" t="s">
        <v>997</v>
      </c>
      <c r="J250" t="s">
        <v>1979</v>
      </c>
      <c r="K250" t="s">
        <v>1012</v>
      </c>
      <c r="L250" t="s">
        <v>1980</v>
      </c>
      <c r="N250" t="s">
        <v>1972</v>
      </c>
    </row>
    <row r="251" spans="1:14" x14ac:dyDescent="0.25">
      <c r="A251" t="s">
        <v>197</v>
      </c>
      <c r="B251" t="s">
        <v>1981</v>
      </c>
      <c r="C251" t="s">
        <v>1982</v>
      </c>
      <c r="D251" t="s">
        <v>980</v>
      </c>
      <c r="J251" t="s">
        <v>1983</v>
      </c>
      <c r="K251" t="s">
        <v>1636</v>
      </c>
      <c r="L251" t="s">
        <v>1984</v>
      </c>
      <c r="N251" t="s">
        <v>1985</v>
      </c>
    </row>
    <row r="252" spans="1:14" x14ac:dyDescent="0.25">
      <c r="A252" t="s">
        <v>197</v>
      </c>
      <c r="B252" t="s">
        <v>1986</v>
      </c>
      <c r="C252" t="s">
        <v>1987</v>
      </c>
      <c r="D252" t="s">
        <v>992</v>
      </c>
      <c r="J252" t="s">
        <v>1988</v>
      </c>
      <c r="K252" t="s">
        <v>1636</v>
      </c>
      <c r="L252" t="s">
        <v>1989</v>
      </c>
      <c r="N252" t="s">
        <v>1985</v>
      </c>
    </row>
    <row r="253" spans="1:14" x14ac:dyDescent="0.25">
      <c r="A253" t="s">
        <v>197</v>
      </c>
      <c r="B253" t="s">
        <v>1990</v>
      </c>
      <c r="C253" t="s">
        <v>1991</v>
      </c>
      <c r="D253" t="s">
        <v>997</v>
      </c>
      <c r="J253" t="s">
        <v>1992</v>
      </c>
      <c r="K253" t="s">
        <v>1636</v>
      </c>
      <c r="L253" t="s">
        <v>1993</v>
      </c>
      <c r="N253" t="s">
        <v>1985</v>
      </c>
    </row>
    <row r="254" spans="1:14" x14ac:dyDescent="0.25">
      <c r="A254" t="s">
        <v>198</v>
      </c>
      <c r="B254" t="s">
        <v>1994</v>
      </c>
      <c r="C254" t="s">
        <v>1995</v>
      </c>
      <c r="D254" t="s">
        <v>980</v>
      </c>
      <c r="J254" t="s">
        <v>1996</v>
      </c>
      <c r="K254" t="s">
        <v>1012</v>
      </c>
      <c r="L254" t="s">
        <v>1997</v>
      </c>
      <c r="N254" t="s">
        <v>1998</v>
      </c>
    </row>
    <row r="255" spans="1:14" x14ac:dyDescent="0.25">
      <c r="A255" t="s">
        <v>198</v>
      </c>
      <c r="B255" t="s">
        <v>1999</v>
      </c>
      <c r="C255" t="s">
        <v>2000</v>
      </c>
      <c r="D255" t="s">
        <v>992</v>
      </c>
      <c r="J255" t="s">
        <v>2001</v>
      </c>
      <c r="K255" t="s">
        <v>1012</v>
      </c>
      <c r="L255" t="s">
        <v>2002</v>
      </c>
      <c r="N255" t="s">
        <v>1998</v>
      </c>
    </row>
    <row r="256" spans="1:14" x14ac:dyDescent="0.25">
      <c r="A256" t="s">
        <v>198</v>
      </c>
      <c r="B256" t="s">
        <v>2003</v>
      </c>
      <c r="C256" t="s">
        <v>2004</v>
      </c>
      <c r="D256" t="s">
        <v>997</v>
      </c>
      <c r="J256" t="s">
        <v>2005</v>
      </c>
      <c r="K256" t="s">
        <v>1012</v>
      </c>
      <c r="L256" t="s">
        <v>2006</v>
      </c>
      <c r="N256" t="s">
        <v>1998</v>
      </c>
    </row>
    <row r="257" spans="1:14" x14ac:dyDescent="0.25">
      <c r="A257" t="s">
        <v>199</v>
      </c>
      <c r="B257" t="s">
        <v>2007</v>
      </c>
      <c r="C257" t="s">
        <v>2008</v>
      </c>
      <c r="D257" t="s">
        <v>980</v>
      </c>
      <c r="J257" t="s">
        <v>2009</v>
      </c>
      <c r="K257" t="s">
        <v>1636</v>
      </c>
      <c r="L257" t="s">
        <v>2010</v>
      </c>
      <c r="N257" t="s">
        <v>2011</v>
      </c>
    </row>
    <row r="258" spans="1:14" x14ac:dyDescent="0.25">
      <c r="A258" t="s">
        <v>199</v>
      </c>
      <c r="B258" t="s">
        <v>2012</v>
      </c>
      <c r="C258" t="s">
        <v>2013</v>
      </c>
      <c r="D258" t="s">
        <v>992</v>
      </c>
      <c r="J258" t="s">
        <v>2014</v>
      </c>
      <c r="K258" t="s">
        <v>1636</v>
      </c>
      <c r="L258" t="s">
        <v>2015</v>
      </c>
      <c r="N258" t="s">
        <v>2011</v>
      </c>
    </row>
    <row r="259" spans="1:14" x14ac:dyDescent="0.25">
      <c r="A259" t="s">
        <v>199</v>
      </c>
      <c r="B259" t="s">
        <v>2016</v>
      </c>
      <c r="C259" t="s">
        <v>2017</v>
      </c>
      <c r="D259" t="s">
        <v>997</v>
      </c>
      <c r="J259" t="s">
        <v>2018</v>
      </c>
      <c r="K259" t="s">
        <v>1636</v>
      </c>
      <c r="L259" t="s">
        <v>2019</v>
      </c>
      <c r="N259" t="s">
        <v>2011</v>
      </c>
    </row>
    <row r="260" spans="1:14" x14ac:dyDescent="0.25">
      <c r="A260" t="s">
        <v>200</v>
      </c>
      <c r="B260" t="s">
        <v>2020</v>
      </c>
      <c r="C260" t="s">
        <v>2021</v>
      </c>
      <c r="D260" t="s">
        <v>980</v>
      </c>
      <c r="J260" t="s">
        <v>2022</v>
      </c>
      <c r="K260" t="s">
        <v>1012</v>
      </c>
      <c r="L260" t="s">
        <v>2023</v>
      </c>
      <c r="N260" t="s">
        <v>2024</v>
      </c>
    </row>
    <row r="261" spans="1:14" x14ac:dyDescent="0.25">
      <c r="A261" t="s">
        <v>200</v>
      </c>
      <c r="B261" t="s">
        <v>2025</v>
      </c>
      <c r="C261" t="s">
        <v>2026</v>
      </c>
      <c r="D261" t="s">
        <v>992</v>
      </c>
      <c r="J261" t="s">
        <v>2027</v>
      </c>
      <c r="K261" t="s">
        <v>1012</v>
      </c>
      <c r="L261" t="s">
        <v>2028</v>
      </c>
      <c r="N261" t="s">
        <v>2024</v>
      </c>
    </row>
    <row r="262" spans="1:14" x14ac:dyDescent="0.25">
      <c r="A262" t="s">
        <v>200</v>
      </c>
      <c r="B262" t="s">
        <v>2029</v>
      </c>
      <c r="C262" t="s">
        <v>2030</v>
      </c>
      <c r="D262" t="s">
        <v>997</v>
      </c>
      <c r="J262" t="s">
        <v>2031</v>
      </c>
      <c r="K262" t="s">
        <v>1012</v>
      </c>
      <c r="L262" t="s">
        <v>2032</v>
      </c>
      <c r="N262" t="s">
        <v>2024</v>
      </c>
    </row>
    <row r="263" spans="1:14" x14ac:dyDescent="0.25">
      <c r="A263" t="s">
        <v>201</v>
      </c>
      <c r="B263" t="s">
        <v>2033</v>
      </c>
      <c r="C263" t="s">
        <v>2034</v>
      </c>
      <c r="D263" t="s">
        <v>980</v>
      </c>
      <c r="J263" t="s">
        <v>2035</v>
      </c>
      <c r="K263" t="s">
        <v>1636</v>
      </c>
      <c r="L263" t="s">
        <v>2036</v>
      </c>
      <c r="N263" t="s">
        <v>2037</v>
      </c>
    </row>
    <row r="264" spans="1:14" x14ac:dyDescent="0.25">
      <c r="A264" t="s">
        <v>201</v>
      </c>
      <c r="B264" t="s">
        <v>2038</v>
      </c>
      <c r="C264" t="s">
        <v>2039</v>
      </c>
      <c r="D264" t="s">
        <v>992</v>
      </c>
      <c r="J264" t="s">
        <v>2040</v>
      </c>
      <c r="K264" t="s">
        <v>1636</v>
      </c>
      <c r="L264" t="s">
        <v>2041</v>
      </c>
      <c r="N264" t="s">
        <v>2037</v>
      </c>
    </row>
    <row r="265" spans="1:14" x14ac:dyDescent="0.25">
      <c r="A265" t="s">
        <v>201</v>
      </c>
      <c r="B265" t="s">
        <v>2042</v>
      </c>
      <c r="C265" t="s">
        <v>2043</v>
      </c>
      <c r="D265" t="s">
        <v>997</v>
      </c>
      <c r="J265" t="s">
        <v>2044</v>
      </c>
      <c r="K265" t="s">
        <v>1636</v>
      </c>
      <c r="L265" t="s">
        <v>2045</v>
      </c>
      <c r="N265" t="s">
        <v>2037</v>
      </c>
    </row>
    <row r="266" spans="1:14" x14ac:dyDescent="0.25">
      <c r="A266" t="s">
        <v>202</v>
      </c>
      <c r="B266" t="s">
        <v>2046</v>
      </c>
      <c r="C266" t="s">
        <v>2047</v>
      </c>
      <c r="D266" t="s">
        <v>980</v>
      </c>
      <c r="J266" t="s">
        <v>2048</v>
      </c>
      <c r="K266" t="s">
        <v>1012</v>
      </c>
      <c r="L266" t="s">
        <v>2049</v>
      </c>
      <c r="N266" t="s">
        <v>2050</v>
      </c>
    </row>
    <row r="267" spans="1:14" x14ac:dyDescent="0.25">
      <c r="A267" t="s">
        <v>202</v>
      </c>
      <c r="B267" t="s">
        <v>2051</v>
      </c>
      <c r="C267" t="s">
        <v>2052</v>
      </c>
      <c r="D267" t="s">
        <v>992</v>
      </c>
      <c r="J267" t="s">
        <v>2053</v>
      </c>
      <c r="K267" t="s">
        <v>1012</v>
      </c>
      <c r="L267" t="s">
        <v>2054</v>
      </c>
      <c r="N267" t="s">
        <v>2050</v>
      </c>
    </row>
    <row r="268" spans="1:14" x14ac:dyDescent="0.25">
      <c r="A268" t="s">
        <v>202</v>
      </c>
      <c r="B268" t="s">
        <v>2055</v>
      </c>
      <c r="C268" t="s">
        <v>2056</v>
      </c>
      <c r="D268" t="s">
        <v>997</v>
      </c>
      <c r="J268" t="s">
        <v>2057</v>
      </c>
      <c r="K268" t="s">
        <v>1012</v>
      </c>
      <c r="L268" t="s">
        <v>2058</v>
      </c>
      <c r="N268" t="s">
        <v>2050</v>
      </c>
    </row>
    <row r="269" spans="1:14" x14ac:dyDescent="0.25">
      <c r="A269" t="s">
        <v>203</v>
      </c>
      <c r="B269" t="s">
        <v>2059</v>
      </c>
      <c r="C269" t="s">
        <v>2060</v>
      </c>
      <c r="D269" t="s">
        <v>980</v>
      </c>
      <c r="J269" t="s">
        <v>2061</v>
      </c>
      <c r="K269" t="s">
        <v>1758</v>
      </c>
      <c r="L269" t="s">
        <v>2062</v>
      </c>
      <c r="N269" t="s">
        <v>2063</v>
      </c>
    </row>
    <row r="270" spans="1:14" x14ac:dyDescent="0.25">
      <c r="A270" t="s">
        <v>203</v>
      </c>
      <c r="B270" t="s">
        <v>2064</v>
      </c>
      <c r="C270" t="s">
        <v>2065</v>
      </c>
      <c r="D270" t="s">
        <v>992</v>
      </c>
      <c r="J270" t="s">
        <v>2066</v>
      </c>
      <c r="K270" t="s">
        <v>1758</v>
      </c>
      <c r="L270" t="s">
        <v>2067</v>
      </c>
      <c r="N270" t="s">
        <v>2063</v>
      </c>
    </row>
    <row r="271" spans="1:14" x14ac:dyDescent="0.25">
      <c r="A271" t="s">
        <v>203</v>
      </c>
      <c r="B271" t="s">
        <v>2068</v>
      </c>
      <c r="C271" t="s">
        <v>2069</v>
      </c>
      <c r="D271" t="s">
        <v>997</v>
      </c>
      <c r="J271" t="s">
        <v>2070</v>
      </c>
      <c r="K271" t="s">
        <v>1758</v>
      </c>
      <c r="L271" t="s">
        <v>2071</v>
      </c>
      <c r="N271" t="s">
        <v>2063</v>
      </c>
    </row>
    <row r="272" spans="1:14" x14ac:dyDescent="0.25">
      <c r="A272" t="s">
        <v>148</v>
      </c>
      <c r="B272" t="s">
        <v>2072</v>
      </c>
      <c r="C272" t="s">
        <v>2073</v>
      </c>
      <c r="D272" t="s">
        <v>868</v>
      </c>
      <c r="J272" t="s">
        <v>2074</v>
      </c>
      <c r="K272" t="s">
        <v>2075</v>
      </c>
      <c r="L272" t="s">
        <v>2076</v>
      </c>
      <c r="N272" t="s">
        <v>2077</v>
      </c>
    </row>
    <row r="273" spans="1:14" x14ac:dyDescent="0.25">
      <c r="A273" t="s">
        <v>148</v>
      </c>
      <c r="B273" t="s">
        <v>2078</v>
      </c>
      <c r="C273" t="s">
        <v>2079</v>
      </c>
      <c r="D273" t="s">
        <v>875</v>
      </c>
      <c r="J273" t="s">
        <v>2080</v>
      </c>
      <c r="K273" t="s">
        <v>2075</v>
      </c>
      <c r="L273" t="s">
        <v>2081</v>
      </c>
      <c r="N273" t="s">
        <v>2077</v>
      </c>
    </row>
    <row r="274" spans="1:14" x14ac:dyDescent="0.25">
      <c r="A274" t="s">
        <v>148</v>
      </c>
      <c r="B274" t="s">
        <v>2082</v>
      </c>
      <c r="C274" t="s">
        <v>2083</v>
      </c>
      <c r="D274" t="s">
        <v>880</v>
      </c>
      <c r="J274" t="s">
        <v>2084</v>
      </c>
      <c r="K274" t="s">
        <v>2075</v>
      </c>
      <c r="L274" t="s">
        <v>2085</v>
      </c>
      <c r="N274" t="s">
        <v>2077</v>
      </c>
    </row>
    <row r="275" spans="1:14" x14ac:dyDescent="0.25">
      <c r="A275" t="s">
        <v>148</v>
      </c>
      <c r="B275" t="s">
        <v>2086</v>
      </c>
      <c r="C275" t="s">
        <v>2087</v>
      </c>
      <c r="D275" t="s">
        <v>885</v>
      </c>
      <c r="J275" t="s">
        <v>2088</v>
      </c>
      <c r="K275" t="s">
        <v>2075</v>
      </c>
      <c r="L275" t="s">
        <v>2089</v>
      </c>
      <c r="N275" t="s">
        <v>2077</v>
      </c>
    </row>
    <row r="276" spans="1:14" x14ac:dyDescent="0.25">
      <c r="A276" t="s">
        <v>204</v>
      </c>
      <c r="B276" t="s">
        <v>2090</v>
      </c>
      <c r="C276" t="s">
        <v>2091</v>
      </c>
      <c r="D276" t="s">
        <v>980</v>
      </c>
      <c r="J276" t="s">
        <v>2092</v>
      </c>
      <c r="K276" t="s">
        <v>1772</v>
      </c>
      <c r="L276" t="s">
        <v>2093</v>
      </c>
      <c r="N276" t="s">
        <v>2094</v>
      </c>
    </row>
    <row r="277" spans="1:14" x14ac:dyDescent="0.25">
      <c r="A277" t="s">
        <v>204</v>
      </c>
      <c r="B277" t="s">
        <v>2095</v>
      </c>
      <c r="C277" t="s">
        <v>2096</v>
      </c>
      <c r="D277" t="s">
        <v>992</v>
      </c>
      <c r="J277" t="s">
        <v>2097</v>
      </c>
      <c r="K277" t="s">
        <v>1772</v>
      </c>
      <c r="L277" t="s">
        <v>2098</v>
      </c>
      <c r="N277" t="s">
        <v>2094</v>
      </c>
    </row>
    <row r="278" spans="1:14" x14ac:dyDescent="0.25">
      <c r="A278" t="s">
        <v>204</v>
      </c>
      <c r="B278" t="s">
        <v>2099</v>
      </c>
      <c r="C278" t="s">
        <v>2100</v>
      </c>
      <c r="D278" t="s">
        <v>997</v>
      </c>
      <c r="J278" t="s">
        <v>2101</v>
      </c>
      <c r="K278" t="s">
        <v>1772</v>
      </c>
      <c r="L278" t="s">
        <v>2102</v>
      </c>
      <c r="N278" t="s">
        <v>2094</v>
      </c>
    </row>
    <row r="279" spans="1:14" x14ac:dyDescent="0.25">
      <c r="A279" t="s">
        <v>205</v>
      </c>
      <c r="B279" t="s">
        <v>2103</v>
      </c>
      <c r="C279" t="s">
        <v>2104</v>
      </c>
      <c r="D279" t="s">
        <v>980</v>
      </c>
      <c r="J279" t="s">
        <v>2105</v>
      </c>
      <c r="K279" t="s">
        <v>1636</v>
      </c>
      <c r="L279" t="s">
        <v>2106</v>
      </c>
      <c r="N279" t="s">
        <v>2107</v>
      </c>
    </row>
    <row r="280" spans="1:14" x14ac:dyDescent="0.25">
      <c r="A280" t="s">
        <v>205</v>
      </c>
      <c r="B280" t="s">
        <v>2108</v>
      </c>
      <c r="C280" t="s">
        <v>2109</v>
      </c>
      <c r="D280" t="s">
        <v>992</v>
      </c>
      <c r="J280" t="s">
        <v>2110</v>
      </c>
      <c r="K280" t="s">
        <v>1636</v>
      </c>
      <c r="L280" t="s">
        <v>2111</v>
      </c>
      <c r="N280" t="s">
        <v>2107</v>
      </c>
    </row>
    <row r="281" spans="1:14" x14ac:dyDescent="0.25">
      <c r="A281" t="s">
        <v>205</v>
      </c>
      <c r="B281" t="s">
        <v>2112</v>
      </c>
      <c r="C281" t="s">
        <v>2113</v>
      </c>
      <c r="D281" t="s">
        <v>997</v>
      </c>
      <c r="J281" t="s">
        <v>2114</v>
      </c>
      <c r="K281" t="s">
        <v>1636</v>
      </c>
      <c r="L281" t="s">
        <v>2115</v>
      </c>
      <c r="N281" t="s">
        <v>2107</v>
      </c>
    </row>
    <row r="282" spans="1:14" x14ac:dyDescent="0.25">
      <c r="A282" t="s">
        <v>206</v>
      </c>
      <c r="B282" t="s">
        <v>2116</v>
      </c>
      <c r="C282" t="s">
        <v>2117</v>
      </c>
      <c r="D282" t="s">
        <v>980</v>
      </c>
      <c r="J282" t="s">
        <v>2118</v>
      </c>
      <c r="K282" t="s">
        <v>1012</v>
      </c>
      <c r="L282" t="s">
        <v>2119</v>
      </c>
      <c r="N282" t="s">
        <v>2120</v>
      </c>
    </row>
    <row r="283" spans="1:14" x14ac:dyDescent="0.25">
      <c r="A283" t="s">
        <v>206</v>
      </c>
      <c r="B283" t="s">
        <v>2121</v>
      </c>
      <c r="C283" t="s">
        <v>2122</v>
      </c>
      <c r="D283" t="s">
        <v>992</v>
      </c>
      <c r="J283" t="s">
        <v>2123</v>
      </c>
      <c r="K283" t="s">
        <v>1012</v>
      </c>
      <c r="L283" t="s">
        <v>2124</v>
      </c>
      <c r="N283" t="s">
        <v>2120</v>
      </c>
    </row>
    <row r="284" spans="1:14" x14ac:dyDescent="0.25">
      <c r="A284" t="s">
        <v>206</v>
      </c>
      <c r="B284" t="s">
        <v>2125</v>
      </c>
      <c r="C284" t="s">
        <v>2126</v>
      </c>
      <c r="D284" t="s">
        <v>997</v>
      </c>
      <c r="J284" t="s">
        <v>2127</v>
      </c>
      <c r="K284" t="s">
        <v>1012</v>
      </c>
      <c r="L284" t="s">
        <v>2128</v>
      </c>
      <c r="N284" t="s">
        <v>2120</v>
      </c>
    </row>
    <row r="285" spans="1:14" x14ac:dyDescent="0.25">
      <c r="A285" t="s">
        <v>207</v>
      </c>
      <c r="B285" t="s">
        <v>2129</v>
      </c>
      <c r="C285" t="s">
        <v>2130</v>
      </c>
      <c r="D285" t="s">
        <v>2131</v>
      </c>
      <c r="E285" t="s">
        <v>992</v>
      </c>
      <c r="J285" t="s">
        <v>2132</v>
      </c>
      <c r="K285" t="s">
        <v>2133</v>
      </c>
      <c r="L285" t="s">
        <v>2134</v>
      </c>
      <c r="N285" t="s">
        <v>2135</v>
      </c>
    </row>
    <row r="286" spans="1:14" x14ac:dyDescent="0.25">
      <c r="A286" t="s">
        <v>207</v>
      </c>
      <c r="B286" t="s">
        <v>2136</v>
      </c>
      <c r="C286" t="s">
        <v>2137</v>
      </c>
      <c r="D286" t="s">
        <v>997</v>
      </c>
      <c r="E286" t="s">
        <v>2131</v>
      </c>
      <c r="J286" t="s">
        <v>2138</v>
      </c>
      <c r="K286" t="s">
        <v>2133</v>
      </c>
      <c r="L286" t="s">
        <v>2139</v>
      </c>
      <c r="N286" t="s">
        <v>2135</v>
      </c>
    </row>
    <row r="287" spans="1:14" x14ac:dyDescent="0.25">
      <c r="A287" t="s">
        <v>208</v>
      </c>
      <c r="B287" t="s">
        <v>2140</v>
      </c>
      <c r="C287" t="s">
        <v>2141</v>
      </c>
      <c r="D287" t="s">
        <v>2131</v>
      </c>
      <c r="E287" t="s">
        <v>992</v>
      </c>
      <c r="J287" t="s">
        <v>2142</v>
      </c>
      <c r="K287" t="s">
        <v>2143</v>
      </c>
      <c r="L287" t="s">
        <v>2144</v>
      </c>
      <c r="N287" t="s">
        <v>2145</v>
      </c>
    </row>
    <row r="288" spans="1:14" x14ac:dyDescent="0.25">
      <c r="A288" t="s">
        <v>208</v>
      </c>
      <c r="B288" t="s">
        <v>2146</v>
      </c>
      <c r="C288" t="s">
        <v>2147</v>
      </c>
      <c r="D288" t="s">
        <v>997</v>
      </c>
      <c r="E288" t="s">
        <v>2131</v>
      </c>
      <c r="J288" t="s">
        <v>2148</v>
      </c>
      <c r="K288" t="s">
        <v>2143</v>
      </c>
      <c r="L288" t="s">
        <v>2149</v>
      </c>
      <c r="N288" t="s">
        <v>2145</v>
      </c>
    </row>
    <row r="289" spans="1:14" x14ac:dyDescent="0.25">
      <c r="A289" t="s">
        <v>209</v>
      </c>
      <c r="B289" t="s">
        <v>2150</v>
      </c>
      <c r="C289" t="s">
        <v>2151</v>
      </c>
      <c r="D289" t="s">
        <v>2131</v>
      </c>
      <c r="J289" t="s">
        <v>2152</v>
      </c>
      <c r="K289" t="s">
        <v>1636</v>
      </c>
      <c r="L289" t="s">
        <v>2153</v>
      </c>
      <c r="N289" t="s">
        <v>2154</v>
      </c>
    </row>
    <row r="290" spans="1:14" x14ac:dyDescent="0.25">
      <c r="A290" t="s">
        <v>210</v>
      </c>
      <c r="B290" t="s">
        <v>2155</v>
      </c>
      <c r="C290" t="s">
        <v>2156</v>
      </c>
      <c r="D290" t="s">
        <v>2131</v>
      </c>
      <c r="J290" t="s">
        <v>2157</v>
      </c>
      <c r="K290" t="s">
        <v>2158</v>
      </c>
      <c r="L290" t="s">
        <v>2159</v>
      </c>
      <c r="N290" t="s">
        <v>2160</v>
      </c>
    </row>
    <row r="291" spans="1:14" x14ac:dyDescent="0.25">
      <c r="A291" t="s">
        <v>292</v>
      </c>
      <c r="B291" t="s">
        <v>2161</v>
      </c>
      <c r="C291" t="s">
        <v>2162</v>
      </c>
      <c r="D291" t="s">
        <v>848</v>
      </c>
      <c r="J291" t="s">
        <v>2163</v>
      </c>
      <c r="K291" t="s">
        <v>2164</v>
      </c>
      <c r="L291" t="s">
        <v>2165</v>
      </c>
      <c r="N291" t="s">
        <v>2166</v>
      </c>
    </row>
    <row r="292" spans="1:14" x14ac:dyDescent="0.25">
      <c r="A292" t="s">
        <v>472</v>
      </c>
      <c r="B292" t="s">
        <v>2167</v>
      </c>
      <c r="C292" t="s">
        <v>2168</v>
      </c>
      <c r="D292" t="s">
        <v>2169</v>
      </c>
      <c r="E292" t="s">
        <v>880</v>
      </c>
      <c r="J292" t="s">
        <v>2170</v>
      </c>
      <c r="K292" t="s">
        <v>2171</v>
      </c>
      <c r="L292" t="s">
        <v>2172</v>
      </c>
      <c r="N292" t="s">
        <v>2173</v>
      </c>
    </row>
    <row r="293" spans="1:14" x14ac:dyDescent="0.25">
      <c r="A293" t="s">
        <v>473</v>
      </c>
      <c r="B293" t="s">
        <v>2174</v>
      </c>
      <c r="C293" t="s">
        <v>2175</v>
      </c>
      <c r="D293" t="s">
        <v>2169</v>
      </c>
      <c r="E293" t="s">
        <v>880</v>
      </c>
      <c r="J293" t="s">
        <v>2176</v>
      </c>
      <c r="K293" t="s">
        <v>2177</v>
      </c>
      <c r="L293" t="s">
        <v>2178</v>
      </c>
      <c r="N293" t="s">
        <v>2179</v>
      </c>
    </row>
    <row r="294" spans="1:14" x14ac:dyDescent="0.25">
      <c r="A294" t="s">
        <v>474</v>
      </c>
      <c r="B294" t="s">
        <v>2180</v>
      </c>
      <c r="C294" t="s">
        <v>2181</v>
      </c>
      <c r="D294" t="s">
        <v>2169</v>
      </c>
      <c r="E294" t="s">
        <v>880</v>
      </c>
      <c r="J294" t="s">
        <v>2182</v>
      </c>
      <c r="K294" t="s">
        <v>2183</v>
      </c>
      <c r="L294" t="s">
        <v>2184</v>
      </c>
      <c r="N294" t="s">
        <v>2185</v>
      </c>
    </row>
    <row r="295" spans="1:14" x14ac:dyDescent="0.25">
      <c r="A295" t="s">
        <v>475</v>
      </c>
      <c r="B295" t="s">
        <v>2186</v>
      </c>
      <c r="C295" t="s">
        <v>2187</v>
      </c>
      <c r="D295" t="s">
        <v>2169</v>
      </c>
      <c r="E295" t="s">
        <v>880</v>
      </c>
      <c r="J295" t="s">
        <v>2188</v>
      </c>
      <c r="K295" t="s">
        <v>2189</v>
      </c>
      <c r="L295" t="s">
        <v>2190</v>
      </c>
      <c r="N295" t="s">
        <v>2191</v>
      </c>
    </row>
    <row r="296" spans="1:14" x14ac:dyDescent="0.25">
      <c r="A296" t="s">
        <v>476</v>
      </c>
      <c r="B296" t="s">
        <v>2192</v>
      </c>
      <c r="C296" t="s">
        <v>2193</v>
      </c>
      <c r="D296" t="s">
        <v>2169</v>
      </c>
      <c r="E296" t="s">
        <v>880</v>
      </c>
      <c r="J296" t="s">
        <v>2194</v>
      </c>
      <c r="K296" t="s">
        <v>2195</v>
      </c>
      <c r="L296" t="s">
        <v>2196</v>
      </c>
      <c r="N296" t="s">
        <v>2197</v>
      </c>
    </row>
    <row r="297" spans="1:14" x14ac:dyDescent="0.25">
      <c r="A297" t="s">
        <v>477</v>
      </c>
      <c r="B297" t="s">
        <v>2198</v>
      </c>
      <c r="C297" t="s">
        <v>2199</v>
      </c>
      <c r="D297" t="s">
        <v>2169</v>
      </c>
      <c r="E297" t="s">
        <v>880</v>
      </c>
      <c r="J297" t="s">
        <v>2200</v>
      </c>
      <c r="K297" t="s">
        <v>2201</v>
      </c>
      <c r="L297" t="s">
        <v>2202</v>
      </c>
      <c r="N297" t="s">
        <v>2203</v>
      </c>
    </row>
    <row r="298" spans="1:14" x14ac:dyDescent="0.25">
      <c r="A298" t="s">
        <v>478</v>
      </c>
      <c r="B298" t="s">
        <v>2204</v>
      </c>
      <c r="C298" t="s">
        <v>2205</v>
      </c>
      <c r="D298" t="s">
        <v>2169</v>
      </c>
      <c r="E298" t="s">
        <v>880</v>
      </c>
      <c r="J298" t="s">
        <v>2206</v>
      </c>
      <c r="K298" t="s">
        <v>2207</v>
      </c>
      <c r="L298" t="s">
        <v>2208</v>
      </c>
      <c r="N298" t="s">
        <v>2209</v>
      </c>
    </row>
    <row r="299" spans="1:14" x14ac:dyDescent="0.25">
      <c r="A299" t="s">
        <v>479</v>
      </c>
      <c r="B299" t="s">
        <v>2210</v>
      </c>
      <c r="C299" t="s">
        <v>2211</v>
      </c>
      <c r="D299" t="s">
        <v>2169</v>
      </c>
      <c r="E299" t="s">
        <v>880</v>
      </c>
      <c r="J299" t="s">
        <v>2212</v>
      </c>
      <c r="K299" t="s">
        <v>2213</v>
      </c>
      <c r="L299" t="s">
        <v>2214</v>
      </c>
      <c r="N299" t="s">
        <v>2215</v>
      </c>
    </row>
    <row r="300" spans="1:14" x14ac:dyDescent="0.25">
      <c r="A300" t="s">
        <v>480</v>
      </c>
      <c r="B300" t="s">
        <v>2216</v>
      </c>
      <c r="C300" t="s">
        <v>2217</v>
      </c>
      <c r="D300" t="s">
        <v>2169</v>
      </c>
      <c r="E300" t="s">
        <v>880</v>
      </c>
      <c r="J300" t="s">
        <v>2218</v>
      </c>
      <c r="K300" t="s">
        <v>2219</v>
      </c>
      <c r="L300" t="s">
        <v>2220</v>
      </c>
      <c r="N300" t="s">
        <v>2221</v>
      </c>
    </row>
    <row r="301" spans="1:14" x14ac:dyDescent="0.25">
      <c r="A301" t="s">
        <v>481</v>
      </c>
      <c r="B301" t="s">
        <v>2222</v>
      </c>
      <c r="C301" t="s">
        <v>2223</v>
      </c>
      <c r="D301" t="s">
        <v>2169</v>
      </c>
      <c r="E301" t="s">
        <v>880</v>
      </c>
      <c r="J301" t="s">
        <v>2224</v>
      </c>
      <c r="K301" t="s">
        <v>2225</v>
      </c>
      <c r="L301" t="s">
        <v>2226</v>
      </c>
      <c r="N301" t="s">
        <v>2227</v>
      </c>
    </row>
    <row r="302" spans="1:14" x14ac:dyDescent="0.25">
      <c r="A302" t="s">
        <v>311</v>
      </c>
      <c r="B302" t="s">
        <v>2228</v>
      </c>
      <c r="C302" t="s">
        <v>2229</v>
      </c>
      <c r="D302" t="s">
        <v>992</v>
      </c>
      <c r="J302" t="s">
        <v>2230</v>
      </c>
      <c r="K302" t="s">
        <v>2231</v>
      </c>
      <c r="L302" t="s">
        <v>2232</v>
      </c>
      <c r="N302" t="s">
        <v>2233</v>
      </c>
    </row>
    <row r="303" spans="1:14" x14ac:dyDescent="0.25">
      <c r="A303" t="s">
        <v>311</v>
      </c>
      <c r="B303" t="s">
        <v>2234</v>
      </c>
      <c r="C303" t="s">
        <v>2235</v>
      </c>
      <c r="D303" t="s">
        <v>992</v>
      </c>
      <c r="J303" t="s">
        <v>2236</v>
      </c>
      <c r="K303" t="s">
        <v>2231</v>
      </c>
      <c r="L303" t="s">
        <v>2237</v>
      </c>
      <c r="N303" t="s">
        <v>2233</v>
      </c>
    </row>
    <row r="304" spans="1:14" x14ac:dyDescent="0.25">
      <c r="A304" t="s">
        <v>313</v>
      </c>
      <c r="B304" t="s">
        <v>2238</v>
      </c>
      <c r="C304" t="s">
        <v>2239</v>
      </c>
      <c r="D304" t="s">
        <v>992</v>
      </c>
      <c r="J304" t="s">
        <v>2240</v>
      </c>
      <c r="K304" t="s">
        <v>2241</v>
      </c>
      <c r="L304" t="s">
        <v>2242</v>
      </c>
      <c r="N304" t="s">
        <v>2243</v>
      </c>
    </row>
    <row r="305" spans="1:14" x14ac:dyDescent="0.25">
      <c r="A305" t="s">
        <v>482</v>
      </c>
      <c r="B305" t="s">
        <v>2244</v>
      </c>
      <c r="C305" t="s">
        <v>2245</v>
      </c>
      <c r="D305" t="s">
        <v>2169</v>
      </c>
      <c r="E305" t="s">
        <v>880</v>
      </c>
      <c r="J305" t="s">
        <v>2246</v>
      </c>
      <c r="K305" t="s">
        <v>2247</v>
      </c>
      <c r="L305" t="s">
        <v>2248</v>
      </c>
      <c r="N305" t="s">
        <v>2249</v>
      </c>
    </row>
    <row r="306" spans="1:14" x14ac:dyDescent="0.25">
      <c r="A306" t="s">
        <v>483</v>
      </c>
      <c r="B306" t="s">
        <v>2250</v>
      </c>
      <c r="C306" t="s">
        <v>2251</v>
      </c>
      <c r="D306" t="s">
        <v>2169</v>
      </c>
      <c r="E306" t="s">
        <v>880</v>
      </c>
      <c r="J306" t="s">
        <v>2252</v>
      </c>
      <c r="K306" t="s">
        <v>2253</v>
      </c>
      <c r="L306" t="s">
        <v>2254</v>
      </c>
      <c r="N306" t="s">
        <v>2255</v>
      </c>
    </row>
    <row r="307" spans="1:14" x14ac:dyDescent="0.25">
      <c r="A307" t="s">
        <v>484</v>
      </c>
      <c r="B307" t="s">
        <v>2256</v>
      </c>
      <c r="C307" t="s">
        <v>2257</v>
      </c>
      <c r="D307" t="s">
        <v>2169</v>
      </c>
      <c r="E307" t="s">
        <v>880</v>
      </c>
      <c r="J307" t="s">
        <v>2258</v>
      </c>
      <c r="K307" t="s">
        <v>2259</v>
      </c>
      <c r="L307" t="s">
        <v>2260</v>
      </c>
      <c r="N307" t="s">
        <v>2261</v>
      </c>
    </row>
    <row r="308" spans="1:14" x14ac:dyDescent="0.25">
      <c r="A308" t="s">
        <v>485</v>
      </c>
      <c r="B308" t="s">
        <v>2262</v>
      </c>
      <c r="C308" t="s">
        <v>2263</v>
      </c>
      <c r="D308" t="s">
        <v>2169</v>
      </c>
      <c r="E308" t="s">
        <v>880</v>
      </c>
      <c r="J308" t="s">
        <v>2264</v>
      </c>
      <c r="K308" t="s">
        <v>2265</v>
      </c>
      <c r="L308" t="s">
        <v>2266</v>
      </c>
      <c r="N308" t="s">
        <v>2267</v>
      </c>
    </row>
    <row r="309" spans="1:14" x14ac:dyDescent="0.25">
      <c r="A309" t="s">
        <v>486</v>
      </c>
      <c r="B309" t="s">
        <v>2268</v>
      </c>
      <c r="C309" t="s">
        <v>2269</v>
      </c>
      <c r="D309" t="s">
        <v>2169</v>
      </c>
      <c r="E309" t="s">
        <v>880</v>
      </c>
      <c r="J309" t="s">
        <v>2270</v>
      </c>
      <c r="K309" t="s">
        <v>2271</v>
      </c>
      <c r="L309" t="s">
        <v>2272</v>
      </c>
      <c r="N309" t="s">
        <v>2273</v>
      </c>
    </row>
    <row r="310" spans="1:14" x14ac:dyDescent="0.25">
      <c r="A310" t="s">
        <v>602</v>
      </c>
      <c r="B310" t="s">
        <v>2274</v>
      </c>
      <c r="C310" t="s">
        <v>2275</v>
      </c>
      <c r="D310" t="s">
        <v>868</v>
      </c>
      <c r="E310" t="s">
        <v>992</v>
      </c>
      <c r="J310" t="s">
        <v>2276</v>
      </c>
      <c r="K310" t="s">
        <v>2277</v>
      </c>
      <c r="L310" t="s">
        <v>2278</v>
      </c>
      <c r="N310" t="s">
        <v>2279</v>
      </c>
    </row>
    <row r="311" spans="1:14" x14ac:dyDescent="0.25">
      <c r="A311" t="s">
        <v>602</v>
      </c>
      <c r="B311" t="s">
        <v>2280</v>
      </c>
      <c r="C311" t="s">
        <v>2281</v>
      </c>
      <c r="D311" t="s">
        <v>880</v>
      </c>
      <c r="E311" t="s">
        <v>992</v>
      </c>
      <c r="J311" t="s">
        <v>2282</v>
      </c>
      <c r="K311" t="s">
        <v>2277</v>
      </c>
      <c r="L311" t="s">
        <v>2283</v>
      </c>
      <c r="N311" t="s">
        <v>2279</v>
      </c>
    </row>
    <row r="312" spans="1:14" x14ac:dyDescent="0.25">
      <c r="A312" t="s">
        <v>571</v>
      </c>
      <c r="B312" t="s">
        <v>2284</v>
      </c>
      <c r="C312" t="s">
        <v>2285</v>
      </c>
      <c r="D312" t="s">
        <v>848</v>
      </c>
      <c r="J312" t="s">
        <v>2286</v>
      </c>
      <c r="K312" t="s">
        <v>892</v>
      </c>
      <c r="L312" t="s">
        <v>2287</v>
      </c>
      <c r="N312" t="s">
        <v>2288</v>
      </c>
    </row>
    <row r="313" spans="1:14" x14ac:dyDescent="0.25">
      <c r="A313" t="s">
        <v>315</v>
      </c>
      <c r="B313" t="s">
        <v>2289</v>
      </c>
      <c r="C313" t="s">
        <v>2290</v>
      </c>
      <c r="D313" t="s">
        <v>992</v>
      </c>
      <c r="J313" t="s">
        <v>2291</v>
      </c>
      <c r="K313" t="s">
        <v>1012</v>
      </c>
      <c r="L313" t="s">
        <v>2292</v>
      </c>
      <c r="N313" t="s">
        <v>2293</v>
      </c>
    </row>
    <row r="314" spans="1:14" x14ac:dyDescent="0.25">
      <c r="A314" t="s">
        <v>315</v>
      </c>
      <c r="B314" t="s">
        <v>2294</v>
      </c>
      <c r="C314" t="s">
        <v>2295</v>
      </c>
      <c r="D314" t="s">
        <v>992</v>
      </c>
      <c r="J314" t="s">
        <v>2296</v>
      </c>
      <c r="K314" t="s">
        <v>1012</v>
      </c>
      <c r="L314" t="s">
        <v>2297</v>
      </c>
      <c r="N314" t="s">
        <v>2293</v>
      </c>
    </row>
    <row r="315" spans="1:14" x14ac:dyDescent="0.25">
      <c r="A315" t="s">
        <v>319</v>
      </c>
      <c r="B315" t="s">
        <v>2298</v>
      </c>
      <c r="C315" t="s">
        <v>2299</v>
      </c>
      <c r="D315" t="s">
        <v>992</v>
      </c>
      <c r="J315" t="s">
        <v>2300</v>
      </c>
      <c r="K315" t="s">
        <v>1636</v>
      </c>
      <c r="L315" t="s">
        <v>2301</v>
      </c>
      <c r="N315" t="s">
        <v>2302</v>
      </c>
    </row>
    <row r="316" spans="1:14" x14ac:dyDescent="0.25">
      <c r="A316" t="s">
        <v>323</v>
      </c>
      <c r="B316" t="s">
        <v>2303</v>
      </c>
      <c r="C316" t="s">
        <v>2304</v>
      </c>
      <c r="D316" t="s">
        <v>992</v>
      </c>
      <c r="J316" t="s">
        <v>2305</v>
      </c>
      <c r="K316" t="s">
        <v>1012</v>
      </c>
      <c r="L316" t="s">
        <v>2306</v>
      </c>
      <c r="N316" t="s">
        <v>2307</v>
      </c>
    </row>
    <row r="317" spans="1:14" x14ac:dyDescent="0.25">
      <c r="A317" t="s">
        <v>327</v>
      </c>
      <c r="B317" t="s">
        <v>2308</v>
      </c>
      <c r="C317" t="s">
        <v>2309</v>
      </c>
      <c r="D317" t="s">
        <v>992</v>
      </c>
      <c r="J317" t="s">
        <v>2310</v>
      </c>
      <c r="K317" t="s">
        <v>1012</v>
      </c>
      <c r="L317" t="s">
        <v>2311</v>
      </c>
      <c r="N317" t="s">
        <v>2312</v>
      </c>
    </row>
    <row r="318" spans="1:14" x14ac:dyDescent="0.25">
      <c r="A318" t="s">
        <v>331</v>
      </c>
      <c r="B318" t="s">
        <v>2313</v>
      </c>
      <c r="C318" t="s">
        <v>2314</v>
      </c>
      <c r="D318" t="s">
        <v>992</v>
      </c>
      <c r="J318" t="s">
        <v>2315</v>
      </c>
      <c r="K318" t="s">
        <v>1636</v>
      </c>
      <c r="L318" t="s">
        <v>2316</v>
      </c>
      <c r="N318" t="s">
        <v>2317</v>
      </c>
    </row>
    <row r="319" spans="1:14" x14ac:dyDescent="0.25">
      <c r="A319" t="s">
        <v>335</v>
      </c>
      <c r="B319" t="s">
        <v>2318</v>
      </c>
      <c r="C319" t="s">
        <v>2319</v>
      </c>
      <c r="D319" t="s">
        <v>992</v>
      </c>
      <c r="J319" t="s">
        <v>2320</v>
      </c>
      <c r="K319" t="s">
        <v>2321</v>
      </c>
      <c r="L319" t="s">
        <v>2322</v>
      </c>
      <c r="N319" t="s">
        <v>2323</v>
      </c>
    </row>
    <row r="320" spans="1:14" x14ac:dyDescent="0.25">
      <c r="A320" t="s">
        <v>336</v>
      </c>
      <c r="B320" t="s">
        <v>2324</v>
      </c>
      <c r="C320" t="s">
        <v>2325</v>
      </c>
      <c r="D320" t="s">
        <v>992</v>
      </c>
      <c r="J320" t="s">
        <v>2326</v>
      </c>
      <c r="K320" t="s">
        <v>982</v>
      </c>
      <c r="L320" t="s">
        <v>2327</v>
      </c>
      <c r="N320" t="s">
        <v>2328</v>
      </c>
    </row>
    <row r="321" spans="1:14" x14ac:dyDescent="0.25">
      <c r="A321" t="s">
        <v>338</v>
      </c>
      <c r="B321" t="s">
        <v>2329</v>
      </c>
      <c r="C321" t="s">
        <v>2330</v>
      </c>
      <c r="D321" t="s">
        <v>992</v>
      </c>
      <c r="J321" t="s">
        <v>2331</v>
      </c>
      <c r="K321" t="s">
        <v>3415</v>
      </c>
      <c r="L321" t="s">
        <v>2332</v>
      </c>
      <c r="N321" t="s">
        <v>2333</v>
      </c>
    </row>
    <row r="322" spans="1:14" x14ac:dyDescent="0.25">
      <c r="A322" t="s">
        <v>338</v>
      </c>
      <c r="B322" t="s">
        <v>2334</v>
      </c>
      <c r="C322" t="s">
        <v>2335</v>
      </c>
      <c r="D322" t="s">
        <v>992</v>
      </c>
      <c r="J322" t="s">
        <v>2336</v>
      </c>
      <c r="K322" t="s">
        <v>3416</v>
      </c>
      <c r="L322" t="s">
        <v>2337</v>
      </c>
      <c r="N322" t="s">
        <v>2333</v>
      </c>
    </row>
    <row r="323" spans="1:14" x14ac:dyDescent="0.25">
      <c r="A323" t="s">
        <v>295</v>
      </c>
      <c r="B323" t="s">
        <v>2338</v>
      </c>
      <c r="C323" t="s">
        <v>2339</v>
      </c>
      <c r="D323" t="s">
        <v>848</v>
      </c>
      <c r="J323" t="s">
        <v>2340</v>
      </c>
      <c r="K323" t="s">
        <v>938</v>
      </c>
      <c r="L323" t="s">
        <v>2341</v>
      </c>
      <c r="N323" t="s">
        <v>2342</v>
      </c>
    </row>
    <row r="324" spans="1:14" x14ac:dyDescent="0.25">
      <c r="A324" t="s">
        <v>341</v>
      </c>
      <c r="B324" t="s">
        <v>2343</v>
      </c>
      <c r="C324" t="s">
        <v>2344</v>
      </c>
      <c r="D324" t="s">
        <v>992</v>
      </c>
      <c r="J324" t="s">
        <v>2345</v>
      </c>
      <c r="K324" t="s">
        <v>3417</v>
      </c>
      <c r="L324" t="s">
        <v>2346</v>
      </c>
      <c r="N324" t="s">
        <v>2347</v>
      </c>
    </row>
    <row r="325" spans="1:14" x14ac:dyDescent="0.25">
      <c r="A325" t="s">
        <v>341</v>
      </c>
      <c r="B325" t="s">
        <v>2348</v>
      </c>
      <c r="C325" t="s">
        <v>2349</v>
      </c>
      <c r="D325" t="s">
        <v>992</v>
      </c>
      <c r="J325" t="s">
        <v>2350</v>
      </c>
      <c r="K325" t="s">
        <v>3418</v>
      </c>
      <c r="L325" t="s">
        <v>2351</v>
      </c>
      <c r="N325" t="s">
        <v>2347</v>
      </c>
    </row>
    <row r="326" spans="1:14" x14ac:dyDescent="0.25">
      <c r="A326" t="s">
        <v>344</v>
      </c>
      <c r="B326" t="s">
        <v>2352</v>
      </c>
      <c r="C326" t="s">
        <v>2353</v>
      </c>
      <c r="D326" t="s">
        <v>992</v>
      </c>
      <c r="J326" t="s">
        <v>2354</v>
      </c>
      <c r="K326" t="s">
        <v>982</v>
      </c>
      <c r="L326" t="s">
        <v>2355</v>
      </c>
      <c r="N326" t="s">
        <v>2356</v>
      </c>
    </row>
    <row r="327" spans="1:14" x14ac:dyDescent="0.25">
      <c r="A327" t="s">
        <v>347</v>
      </c>
      <c r="B327" t="s">
        <v>2357</v>
      </c>
      <c r="C327" t="s">
        <v>2358</v>
      </c>
      <c r="D327" t="s">
        <v>992</v>
      </c>
      <c r="J327" t="s">
        <v>2359</v>
      </c>
      <c r="K327" t="s">
        <v>2360</v>
      </c>
      <c r="L327" t="s">
        <v>2361</v>
      </c>
      <c r="N327" t="s">
        <v>2362</v>
      </c>
    </row>
    <row r="328" spans="1:14" x14ac:dyDescent="0.25">
      <c r="A328" t="s">
        <v>349</v>
      </c>
      <c r="B328" t="s">
        <v>2363</v>
      </c>
      <c r="C328" t="s">
        <v>2364</v>
      </c>
      <c r="D328" t="s">
        <v>992</v>
      </c>
      <c r="J328" t="s">
        <v>2365</v>
      </c>
      <c r="K328" t="s">
        <v>2366</v>
      </c>
      <c r="L328" t="s">
        <v>2367</v>
      </c>
      <c r="N328" t="s">
        <v>2368</v>
      </c>
    </row>
    <row r="329" spans="1:14" x14ac:dyDescent="0.25">
      <c r="A329" t="s">
        <v>351</v>
      </c>
      <c r="B329" t="s">
        <v>2369</v>
      </c>
      <c r="C329" t="s">
        <v>2370</v>
      </c>
      <c r="D329" t="s">
        <v>992</v>
      </c>
      <c r="J329" t="s">
        <v>2371</v>
      </c>
      <c r="K329" t="s">
        <v>2372</v>
      </c>
      <c r="L329" t="s">
        <v>2373</v>
      </c>
      <c r="N329" t="s">
        <v>2374</v>
      </c>
    </row>
    <row r="330" spans="1:14" x14ac:dyDescent="0.25">
      <c r="A330" t="s">
        <v>352</v>
      </c>
      <c r="B330" t="s">
        <v>2375</v>
      </c>
      <c r="C330" t="s">
        <v>2376</v>
      </c>
      <c r="D330" t="s">
        <v>992</v>
      </c>
      <c r="J330" t="s">
        <v>2377</v>
      </c>
      <c r="K330" t="s">
        <v>2366</v>
      </c>
      <c r="L330" t="s">
        <v>2378</v>
      </c>
      <c r="N330" t="s">
        <v>2379</v>
      </c>
    </row>
    <row r="331" spans="1:14" x14ac:dyDescent="0.25">
      <c r="A331" t="s">
        <v>354</v>
      </c>
      <c r="B331" t="s">
        <v>2380</v>
      </c>
      <c r="C331" t="s">
        <v>2381</v>
      </c>
      <c r="D331" t="s">
        <v>926</v>
      </c>
      <c r="J331" t="s">
        <v>2382</v>
      </c>
      <c r="K331" t="s">
        <v>1158</v>
      </c>
      <c r="L331" t="s">
        <v>2383</v>
      </c>
      <c r="N331" t="s">
        <v>2384</v>
      </c>
    </row>
    <row r="332" spans="1:14" x14ac:dyDescent="0.25">
      <c r="A332" t="s">
        <v>356</v>
      </c>
      <c r="B332" t="s">
        <v>2385</v>
      </c>
      <c r="C332" t="s">
        <v>2386</v>
      </c>
      <c r="D332" t="s">
        <v>2387</v>
      </c>
      <c r="E332" t="s">
        <v>848</v>
      </c>
      <c r="J332" t="s">
        <v>2388</v>
      </c>
      <c r="K332" t="s">
        <v>2389</v>
      </c>
      <c r="L332" t="s">
        <v>2390</v>
      </c>
      <c r="N332" t="s">
        <v>2391</v>
      </c>
    </row>
    <row r="333" spans="1:14" x14ac:dyDescent="0.25">
      <c r="A333" t="s">
        <v>359</v>
      </c>
      <c r="B333" t="s">
        <v>2392</v>
      </c>
      <c r="C333" t="s">
        <v>2393</v>
      </c>
      <c r="D333" t="s">
        <v>2387</v>
      </c>
      <c r="E333" t="s">
        <v>848</v>
      </c>
      <c r="J333" t="s">
        <v>2394</v>
      </c>
      <c r="K333" t="s">
        <v>2389</v>
      </c>
      <c r="L333" t="s">
        <v>2395</v>
      </c>
      <c r="N333" t="s">
        <v>2396</v>
      </c>
    </row>
    <row r="334" spans="1:14" x14ac:dyDescent="0.25">
      <c r="A334" t="s">
        <v>361</v>
      </c>
      <c r="B334" t="s">
        <v>2397</v>
      </c>
      <c r="C334" t="s">
        <v>2398</v>
      </c>
      <c r="D334" t="s">
        <v>2387</v>
      </c>
      <c r="E334" t="s">
        <v>858</v>
      </c>
      <c r="J334" t="s">
        <v>2399</v>
      </c>
      <c r="K334" t="s">
        <v>2389</v>
      </c>
      <c r="L334" t="s">
        <v>2400</v>
      </c>
      <c r="N334" t="s">
        <v>2401</v>
      </c>
    </row>
    <row r="335" spans="1:14" x14ac:dyDescent="0.25">
      <c r="A335" t="s">
        <v>362</v>
      </c>
      <c r="B335" t="s">
        <v>2402</v>
      </c>
      <c r="C335" t="s">
        <v>2403</v>
      </c>
      <c r="D335" t="s">
        <v>2387</v>
      </c>
      <c r="E335" t="s">
        <v>858</v>
      </c>
      <c r="J335" t="s">
        <v>2404</v>
      </c>
      <c r="K335" t="s">
        <v>2389</v>
      </c>
      <c r="L335" t="s">
        <v>2405</v>
      </c>
      <c r="N335" t="s">
        <v>2406</v>
      </c>
    </row>
    <row r="336" spans="1:14" x14ac:dyDescent="0.25">
      <c r="A336" t="s">
        <v>363</v>
      </c>
      <c r="B336" t="s">
        <v>2407</v>
      </c>
      <c r="C336" t="s">
        <v>2408</v>
      </c>
      <c r="D336" t="s">
        <v>856</v>
      </c>
      <c r="E336" t="s">
        <v>848</v>
      </c>
      <c r="J336" t="s">
        <v>2409</v>
      </c>
      <c r="K336" t="s">
        <v>2410</v>
      </c>
      <c r="L336" t="s">
        <v>2411</v>
      </c>
      <c r="N336" t="s">
        <v>2412</v>
      </c>
    </row>
    <row r="337" spans="1:14" x14ac:dyDescent="0.25">
      <c r="A337" t="s">
        <v>366</v>
      </c>
      <c r="B337" t="s">
        <v>2413</v>
      </c>
      <c r="C337" t="s">
        <v>2414</v>
      </c>
      <c r="D337" t="s">
        <v>856</v>
      </c>
      <c r="E337" t="s">
        <v>858</v>
      </c>
      <c r="J337" t="s">
        <v>2415</v>
      </c>
      <c r="K337" t="s">
        <v>2410</v>
      </c>
      <c r="L337" t="s">
        <v>2416</v>
      </c>
      <c r="N337" t="s">
        <v>2417</v>
      </c>
    </row>
    <row r="338" spans="1:14" x14ac:dyDescent="0.25">
      <c r="A338" t="s">
        <v>367</v>
      </c>
      <c r="B338" t="s">
        <v>2418</v>
      </c>
      <c r="C338" t="s">
        <v>2419</v>
      </c>
      <c r="D338" t="s">
        <v>856</v>
      </c>
      <c r="E338" t="s">
        <v>848</v>
      </c>
      <c r="J338" t="s">
        <v>2420</v>
      </c>
      <c r="K338" t="s">
        <v>938</v>
      </c>
      <c r="L338" t="s">
        <v>2421</v>
      </c>
      <c r="N338" t="s">
        <v>2422</v>
      </c>
    </row>
    <row r="339" spans="1:14" x14ac:dyDescent="0.25">
      <c r="A339" t="s">
        <v>369</v>
      </c>
      <c r="B339" t="s">
        <v>2423</v>
      </c>
      <c r="C339" t="s">
        <v>2424</v>
      </c>
      <c r="D339" t="s">
        <v>856</v>
      </c>
      <c r="E339" t="s">
        <v>848</v>
      </c>
      <c r="J339" t="s">
        <v>2425</v>
      </c>
      <c r="K339" t="s">
        <v>2426</v>
      </c>
      <c r="L339" t="s">
        <v>2427</v>
      </c>
      <c r="N339" t="s">
        <v>2428</v>
      </c>
    </row>
    <row r="340" spans="1:14" x14ac:dyDescent="0.25">
      <c r="A340" t="s">
        <v>371</v>
      </c>
      <c r="B340" t="s">
        <v>2429</v>
      </c>
      <c r="C340" t="s">
        <v>2430</v>
      </c>
      <c r="D340" t="s">
        <v>856</v>
      </c>
      <c r="E340" t="s">
        <v>848</v>
      </c>
      <c r="J340" t="s">
        <v>2431</v>
      </c>
      <c r="K340" t="s">
        <v>938</v>
      </c>
      <c r="L340" t="s">
        <v>2432</v>
      </c>
      <c r="N340" t="s">
        <v>2433</v>
      </c>
    </row>
    <row r="341" spans="1:14" x14ac:dyDescent="0.25">
      <c r="A341" t="s">
        <v>373</v>
      </c>
      <c r="B341" t="s">
        <v>2434</v>
      </c>
      <c r="C341" t="s">
        <v>2435</v>
      </c>
      <c r="D341" t="s">
        <v>856</v>
      </c>
      <c r="E341" t="s">
        <v>848</v>
      </c>
      <c r="J341" t="s">
        <v>2436</v>
      </c>
      <c r="K341" t="s">
        <v>938</v>
      </c>
      <c r="L341" t="s">
        <v>2437</v>
      </c>
      <c r="N341" t="s">
        <v>2438</v>
      </c>
    </row>
    <row r="342" spans="1:14" x14ac:dyDescent="0.25">
      <c r="A342" t="s">
        <v>375</v>
      </c>
      <c r="B342" t="s">
        <v>2439</v>
      </c>
      <c r="C342" t="s">
        <v>2440</v>
      </c>
      <c r="D342" t="s">
        <v>2387</v>
      </c>
      <c r="J342" t="s">
        <v>2441</v>
      </c>
      <c r="K342" t="s">
        <v>892</v>
      </c>
      <c r="L342" t="s">
        <v>2442</v>
      </c>
      <c r="N342" t="s">
        <v>2443</v>
      </c>
    </row>
    <row r="343" spans="1:14" x14ac:dyDescent="0.25">
      <c r="A343" t="s">
        <v>377</v>
      </c>
      <c r="B343" t="s">
        <v>2444</v>
      </c>
      <c r="C343" t="s">
        <v>2445</v>
      </c>
      <c r="D343" t="s">
        <v>2387</v>
      </c>
      <c r="J343" t="s">
        <v>2446</v>
      </c>
      <c r="K343" t="s">
        <v>938</v>
      </c>
      <c r="L343" t="s">
        <v>2447</v>
      </c>
      <c r="N343" t="s">
        <v>2448</v>
      </c>
    </row>
    <row r="344" spans="1:14" x14ac:dyDescent="0.25">
      <c r="A344" t="s">
        <v>297</v>
      </c>
      <c r="B344" t="s">
        <v>2449</v>
      </c>
      <c r="C344" t="s">
        <v>2450</v>
      </c>
      <c r="D344" t="s">
        <v>848</v>
      </c>
      <c r="J344" t="s">
        <v>2451</v>
      </c>
      <c r="K344" t="s">
        <v>969</v>
      </c>
      <c r="L344" t="s">
        <v>2452</v>
      </c>
      <c r="N344" t="s">
        <v>2453</v>
      </c>
    </row>
    <row r="345" spans="1:14" x14ac:dyDescent="0.25">
      <c r="A345" t="s">
        <v>297</v>
      </c>
      <c r="B345" t="s">
        <v>2454</v>
      </c>
      <c r="C345" t="s">
        <v>2455</v>
      </c>
      <c r="D345" t="s">
        <v>858</v>
      </c>
      <c r="J345" t="s">
        <v>2456</v>
      </c>
      <c r="K345" t="s">
        <v>969</v>
      </c>
      <c r="L345" t="s">
        <v>2457</v>
      </c>
      <c r="N345" t="s">
        <v>2453</v>
      </c>
    </row>
    <row r="346" spans="1:14" x14ac:dyDescent="0.25">
      <c r="A346" t="s">
        <v>299</v>
      </c>
      <c r="B346" t="s">
        <v>2458</v>
      </c>
      <c r="C346" t="s">
        <v>2459</v>
      </c>
      <c r="D346" t="s">
        <v>1038</v>
      </c>
      <c r="J346" t="s">
        <v>2460</v>
      </c>
      <c r="K346" t="s">
        <v>938</v>
      </c>
      <c r="L346" t="s">
        <v>2461</v>
      </c>
      <c r="N346" t="s">
        <v>2462</v>
      </c>
    </row>
    <row r="347" spans="1:14" x14ac:dyDescent="0.25">
      <c r="A347" t="s">
        <v>379</v>
      </c>
      <c r="B347" t="s">
        <v>2463</v>
      </c>
      <c r="C347" t="s">
        <v>2464</v>
      </c>
      <c r="D347" t="s">
        <v>2387</v>
      </c>
      <c r="J347" t="s">
        <v>2465</v>
      </c>
      <c r="K347" t="s">
        <v>1158</v>
      </c>
      <c r="L347" t="s">
        <v>2466</v>
      </c>
      <c r="N347" t="s">
        <v>2467</v>
      </c>
    </row>
    <row r="348" spans="1:14" x14ac:dyDescent="0.25">
      <c r="A348" t="s">
        <v>382</v>
      </c>
      <c r="B348" t="s">
        <v>2468</v>
      </c>
      <c r="C348" t="s">
        <v>2469</v>
      </c>
      <c r="D348" t="s">
        <v>2387</v>
      </c>
      <c r="J348" t="s">
        <v>2470</v>
      </c>
      <c r="K348" t="s">
        <v>2471</v>
      </c>
      <c r="L348" t="s">
        <v>2472</v>
      </c>
      <c r="N348" t="s">
        <v>2473</v>
      </c>
    </row>
    <row r="349" spans="1:14" x14ac:dyDescent="0.25">
      <c r="A349" t="s">
        <v>384</v>
      </c>
      <c r="B349" t="s">
        <v>2474</v>
      </c>
      <c r="C349" t="s">
        <v>2475</v>
      </c>
      <c r="D349" t="s">
        <v>2387</v>
      </c>
      <c r="J349" t="s">
        <v>2476</v>
      </c>
      <c r="K349" t="s">
        <v>2477</v>
      </c>
      <c r="L349" t="s">
        <v>2478</v>
      </c>
      <c r="N349" t="s">
        <v>2479</v>
      </c>
    </row>
    <row r="350" spans="1:14" x14ac:dyDescent="0.25">
      <c r="A350" t="s">
        <v>387</v>
      </c>
      <c r="B350" t="s">
        <v>2480</v>
      </c>
      <c r="C350" t="s">
        <v>2481</v>
      </c>
      <c r="D350" t="s">
        <v>856</v>
      </c>
      <c r="J350" t="s">
        <v>2482</v>
      </c>
      <c r="K350" t="s">
        <v>1158</v>
      </c>
      <c r="L350" t="s">
        <v>2483</v>
      </c>
      <c r="N350" t="s">
        <v>2484</v>
      </c>
    </row>
    <row r="351" spans="1:14" x14ac:dyDescent="0.25">
      <c r="A351" t="s">
        <v>390</v>
      </c>
      <c r="B351" t="s">
        <v>2485</v>
      </c>
      <c r="C351" t="s">
        <v>2486</v>
      </c>
      <c r="D351" t="s">
        <v>856</v>
      </c>
      <c r="J351" t="s">
        <v>2487</v>
      </c>
      <c r="K351" t="s">
        <v>2488</v>
      </c>
      <c r="L351" t="s">
        <v>2489</v>
      </c>
      <c r="N351" t="s">
        <v>2490</v>
      </c>
    </row>
    <row r="352" spans="1:14" x14ac:dyDescent="0.25">
      <c r="A352" t="s">
        <v>393</v>
      </c>
      <c r="B352" t="s">
        <v>2491</v>
      </c>
      <c r="C352" t="s">
        <v>2492</v>
      </c>
      <c r="D352" t="s">
        <v>856</v>
      </c>
      <c r="J352" t="s">
        <v>2493</v>
      </c>
      <c r="K352" t="s">
        <v>2164</v>
      </c>
      <c r="L352" t="s">
        <v>2494</v>
      </c>
      <c r="N352" t="s">
        <v>2495</v>
      </c>
    </row>
    <row r="353" spans="1:14" x14ac:dyDescent="0.25">
      <c r="A353" t="s">
        <v>396</v>
      </c>
      <c r="B353" t="s">
        <v>2496</v>
      </c>
      <c r="C353" t="s">
        <v>2497</v>
      </c>
      <c r="D353" t="s">
        <v>856</v>
      </c>
      <c r="J353" t="s">
        <v>2498</v>
      </c>
      <c r="K353" t="s">
        <v>892</v>
      </c>
      <c r="L353" t="s">
        <v>2499</v>
      </c>
      <c r="N353" t="s">
        <v>2500</v>
      </c>
    </row>
    <row r="354" spans="1:14" x14ac:dyDescent="0.25">
      <c r="A354" t="s">
        <v>399</v>
      </c>
      <c r="B354" t="s">
        <v>2501</v>
      </c>
      <c r="C354" t="s">
        <v>2502</v>
      </c>
      <c r="D354" t="s">
        <v>2387</v>
      </c>
      <c r="J354" t="s">
        <v>2503</v>
      </c>
      <c r="K354" t="s">
        <v>2471</v>
      </c>
      <c r="L354" t="s">
        <v>2504</v>
      </c>
      <c r="N354" t="s">
        <v>2505</v>
      </c>
    </row>
    <row r="355" spans="1:14" x14ac:dyDescent="0.25">
      <c r="A355" t="s">
        <v>402</v>
      </c>
      <c r="B355" t="s">
        <v>2506</v>
      </c>
      <c r="C355" t="s">
        <v>2507</v>
      </c>
      <c r="D355" t="s">
        <v>2387</v>
      </c>
      <c r="J355" t="s">
        <v>2508</v>
      </c>
      <c r="K355" t="s">
        <v>2477</v>
      </c>
      <c r="L355" t="s">
        <v>2509</v>
      </c>
      <c r="N355" t="s">
        <v>2510</v>
      </c>
    </row>
    <row r="356" spans="1:14" x14ac:dyDescent="0.25">
      <c r="A356" t="s">
        <v>405</v>
      </c>
      <c r="B356" t="s">
        <v>2511</v>
      </c>
      <c r="C356" t="s">
        <v>2512</v>
      </c>
      <c r="D356" t="s">
        <v>856</v>
      </c>
      <c r="J356" t="s">
        <v>2513</v>
      </c>
      <c r="K356" t="s">
        <v>1158</v>
      </c>
      <c r="L356" t="s">
        <v>2514</v>
      </c>
      <c r="N356" t="s">
        <v>2515</v>
      </c>
    </row>
    <row r="357" spans="1:14" x14ac:dyDescent="0.25">
      <c r="A357" t="s">
        <v>408</v>
      </c>
      <c r="B357" t="s">
        <v>2516</v>
      </c>
      <c r="C357" t="s">
        <v>2517</v>
      </c>
      <c r="D357" t="s">
        <v>856</v>
      </c>
      <c r="J357" t="s">
        <v>2518</v>
      </c>
      <c r="K357" t="s">
        <v>2519</v>
      </c>
      <c r="L357" t="s">
        <v>2520</v>
      </c>
      <c r="N357" t="s">
        <v>2521</v>
      </c>
    </row>
    <row r="358" spans="1:14" x14ac:dyDescent="0.25">
      <c r="A358" t="s">
        <v>411</v>
      </c>
      <c r="B358" t="s">
        <v>2522</v>
      </c>
      <c r="C358" t="s">
        <v>2523</v>
      </c>
      <c r="D358" t="s">
        <v>856</v>
      </c>
      <c r="J358" t="s">
        <v>2524</v>
      </c>
      <c r="K358" t="s">
        <v>2519</v>
      </c>
      <c r="L358" t="s">
        <v>2525</v>
      </c>
      <c r="N358" t="s">
        <v>2526</v>
      </c>
    </row>
    <row r="359" spans="1:14" x14ac:dyDescent="0.25">
      <c r="A359" t="s">
        <v>413</v>
      </c>
      <c r="B359" t="s">
        <v>2527</v>
      </c>
      <c r="C359" t="s">
        <v>2528</v>
      </c>
      <c r="D359" t="s">
        <v>856</v>
      </c>
      <c r="J359" t="s">
        <v>2529</v>
      </c>
      <c r="K359" t="s">
        <v>2389</v>
      </c>
      <c r="L359" t="s">
        <v>2530</v>
      </c>
      <c r="N359" t="s">
        <v>2531</v>
      </c>
    </row>
    <row r="360" spans="1:14" x14ac:dyDescent="0.25">
      <c r="A360" t="s">
        <v>415</v>
      </c>
      <c r="B360" t="s">
        <v>2532</v>
      </c>
      <c r="C360" t="s">
        <v>2533</v>
      </c>
      <c r="D360" t="s">
        <v>856</v>
      </c>
      <c r="J360" t="s">
        <v>2534</v>
      </c>
      <c r="K360" t="s">
        <v>2389</v>
      </c>
      <c r="L360" t="s">
        <v>2535</v>
      </c>
      <c r="N360" t="s">
        <v>2536</v>
      </c>
    </row>
    <row r="361" spans="1:14" x14ac:dyDescent="0.25">
      <c r="A361" t="s">
        <v>418</v>
      </c>
      <c r="B361" t="s">
        <v>2537</v>
      </c>
      <c r="C361" t="s">
        <v>2538</v>
      </c>
      <c r="D361" t="s">
        <v>856</v>
      </c>
      <c r="J361" t="s">
        <v>2539</v>
      </c>
      <c r="K361" t="s">
        <v>2477</v>
      </c>
      <c r="L361" t="s">
        <v>2540</v>
      </c>
      <c r="N361" t="s">
        <v>2541</v>
      </c>
    </row>
    <row r="362" spans="1:14" x14ac:dyDescent="0.25">
      <c r="A362" t="s">
        <v>421</v>
      </c>
      <c r="B362" t="s">
        <v>2542</v>
      </c>
      <c r="C362" t="s">
        <v>2543</v>
      </c>
      <c r="D362" t="s">
        <v>856</v>
      </c>
      <c r="J362" t="s">
        <v>2544</v>
      </c>
      <c r="K362" t="s">
        <v>2477</v>
      </c>
      <c r="L362" t="s">
        <v>2545</v>
      </c>
      <c r="N362" t="s">
        <v>2546</v>
      </c>
    </row>
    <row r="363" spans="1:14" x14ac:dyDescent="0.25">
      <c r="A363" t="s">
        <v>424</v>
      </c>
      <c r="B363" t="s">
        <v>2547</v>
      </c>
      <c r="C363" t="s">
        <v>2548</v>
      </c>
      <c r="D363" t="s">
        <v>856</v>
      </c>
      <c r="J363" t="s">
        <v>2549</v>
      </c>
      <c r="K363" t="s">
        <v>2164</v>
      </c>
      <c r="L363" t="s">
        <v>2550</v>
      </c>
      <c r="N363" t="s">
        <v>2551</v>
      </c>
    </row>
    <row r="364" spans="1:14" x14ac:dyDescent="0.25">
      <c r="A364" t="s">
        <v>425</v>
      </c>
      <c r="B364" t="s">
        <v>2552</v>
      </c>
      <c r="C364" t="s">
        <v>2553</v>
      </c>
      <c r="D364" t="s">
        <v>2387</v>
      </c>
      <c r="J364" t="s">
        <v>2554</v>
      </c>
      <c r="K364" t="s">
        <v>1158</v>
      </c>
      <c r="L364" t="s">
        <v>2555</v>
      </c>
      <c r="N364" t="s">
        <v>2556</v>
      </c>
    </row>
    <row r="365" spans="1:14" x14ac:dyDescent="0.25">
      <c r="A365" t="s">
        <v>428</v>
      </c>
      <c r="B365" t="s">
        <v>2557</v>
      </c>
      <c r="C365" t="s">
        <v>2558</v>
      </c>
      <c r="D365" t="s">
        <v>856</v>
      </c>
      <c r="E365" t="s">
        <v>2169</v>
      </c>
      <c r="F365" t="s">
        <v>880</v>
      </c>
      <c r="J365" t="s">
        <v>2559</v>
      </c>
      <c r="K365" t="s">
        <v>2560</v>
      </c>
      <c r="L365" t="s">
        <v>2561</v>
      </c>
      <c r="N365" t="s">
        <v>2562</v>
      </c>
    </row>
    <row r="366" spans="1:14" x14ac:dyDescent="0.25">
      <c r="A366" t="s">
        <v>428</v>
      </c>
      <c r="B366" t="s">
        <v>2563</v>
      </c>
      <c r="C366" t="s">
        <v>2564</v>
      </c>
      <c r="D366" t="s">
        <v>856</v>
      </c>
      <c r="E366" t="s">
        <v>2169</v>
      </c>
      <c r="F366" t="s">
        <v>880</v>
      </c>
      <c r="J366" t="s">
        <v>2565</v>
      </c>
      <c r="K366" t="s">
        <v>2560</v>
      </c>
      <c r="L366" t="s">
        <v>2566</v>
      </c>
      <c r="N366" t="s">
        <v>2562</v>
      </c>
    </row>
    <row r="367" spans="1:14" x14ac:dyDescent="0.25">
      <c r="A367" t="s">
        <v>428</v>
      </c>
      <c r="B367" t="s">
        <v>2567</v>
      </c>
      <c r="C367" t="s">
        <v>2568</v>
      </c>
      <c r="D367" t="s">
        <v>856</v>
      </c>
      <c r="E367" t="s">
        <v>2169</v>
      </c>
      <c r="F367" t="s">
        <v>880</v>
      </c>
      <c r="J367" t="s">
        <v>2569</v>
      </c>
      <c r="K367" t="s">
        <v>2560</v>
      </c>
      <c r="L367" t="s">
        <v>2570</v>
      </c>
      <c r="N367" t="s">
        <v>2562</v>
      </c>
    </row>
    <row r="368" spans="1:14" x14ac:dyDescent="0.25">
      <c r="A368" t="s">
        <v>428</v>
      </c>
      <c r="B368" t="s">
        <v>2571</v>
      </c>
      <c r="C368" t="s">
        <v>2572</v>
      </c>
      <c r="D368" t="s">
        <v>856</v>
      </c>
      <c r="E368" t="s">
        <v>2169</v>
      </c>
      <c r="F368" t="s">
        <v>880</v>
      </c>
      <c r="J368" t="s">
        <v>2573</v>
      </c>
      <c r="K368" t="s">
        <v>2560</v>
      </c>
      <c r="L368" t="s">
        <v>2574</v>
      </c>
      <c r="N368" t="s">
        <v>2562</v>
      </c>
    </row>
    <row r="369" spans="1:14" x14ac:dyDescent="0.25">
      <c r="A369" t="s">
        <v>431</v>
      </c>
      <c r="B369" t="s">
        <v>2575</v>
      </c>
      <c r="C369" t="s">
        <v>2576</v>
      </c>
      <c r="D369" t="s">
        <v>856</v>
      </c>
      <c r="E369" t="s">
        <v>2169</v>
      </c>
      <c r="F369" t="s">
        <v>880</v>
      </c>
      <c r="J369" t="s">
        <v>2577</v>
      </c>
      <c r="K369" t="s">
        <v>2578</v>
      </c>
      <c r="L369" t="s">
        <v>2579</v>
      </c>
      <c r="N369" t="s">
        <v>2580</v>
      </c>
    </row>
    <row r="370" spans="1:14" x14ac:dyDescent="0.25">
      <c r="A370" t="s">
        <v>431</v>
      </c>
      <c r="B370" t="s">
        <v>2581</v>
      </c>
      <c r="C370" t="s">
        <v>2582</v>
      </c>
      <c r="D370" t="s">
        <v>856</v>
      </c>
      <c r="E370" t="s">
        <v>2169</v>
      </c>
      <c r="F370" t="s">
        <v>880</v>
      </c>
      <c r="J370" t="s">
        <v>2583</v>
      </c>
      <c r="K370" t="s">
        <v>2578</v>
      </c>
      <c r="L370" t="s">
        <v>2584</v>
      </c>
      <c r="N370" t="s">
        <v>2580</v>
      </c>
    </row>
    <row r="371" spans="1:14" x14ac:dyDescent="0.25">
      <c r="A371" t="s">
        <v>431</v>
      </c>
      <c r="B371" t="s">
        <v>2585</v>
      </c>
      <c r="C371" t="s">
        <v>2586</v>
      </c>
      <c r="D371" t="s">
        <v>856</v>
      </c>
      <c r="E371" t="s">
        <v>2169</v>
      </c>
      <c r="F371" t="s">
        <v>880</v>
      </c>
      <c r="J371" t="s">
        <v>2587</v>
      </c>
      <c r="K371" t="s">
        <v>2578</v>
      </c>
      <c r="L371" t="s">
        <v>2588</v>
      </c>
      <c r="N371" t="s">
        <v>2580</v>
      </c>
    </row>
    <row r="372" spans="1:14" x14ac:dyDescent="0.25">
      <c r="A372" t="s">
        <v>431</v>
      </c>
      <c r="B372" t="s">
        <v>2589</v>
      </c>
      <c r="C372" t="s">
        <v>2590</v>
      </c>
      <c r="D372" t="s">
        <v>856</v>
      </c>
      <c r="E372" t="s">
        <v>2169</v>
      </c>
      <c r="F372" t="s">
        <v>880</v>
      </c>
      <c r="J372" t="s">
        <v>2591</v>
      </c>
      <c r="K372" t="s">
        <v>2578</v>
      </c>
      <c r="L372" t="s">
        <v>2592</v>
      </c>
      <c r="N372" t="s">
        <v>2580</v>
      </c>
    </row>
    <row r="373" spans="1:14" x14ac:dyDescent="0.25">
      <c r="A373" t="s">
        <v>432</v>
      </c>
      <c r="B373" t="s">
        <v>2593</v>
      </c>
      <c r="C373" t="s">
        <v>2594</v>
      </c>
      <c r="D373" t="s">
        <v>856</v>
      </c>
      <c r="E373" t="s">
        <v>2169</v>
      </c>
      <c r="F373" t="s">
        <v>880</v>
      </c>
      <c r="J373" t="s">
        <v>2595</v>
      </c>
      <c r="K373" t="s">
        <v>2596</v>
      </c>
      <c r="L373" t="s">
        <v>2597</v>
      </c>
      <c r="N373" t="s">
        <v>2598</v>
      </c>
    </row>
    <row r="374" spans="1:14" x14ac:dyDescent="0.25">
      <c r="A374" t="s">
        <v>432</v>
      </c>
      <c r="B374" t="s">
        <v>2599</v>
      </c>
      <c r="C374" t="s">
        <v>2600</v>
      </c>
      <c r="D374" t="s">
        <v>856</v>
      </c>
      <c r="E374" t="s">
        <v>2169</v>
      </c>
      <c r="F374" t="s">
        <v>880</v>
      </c>
      <c r="J374" t="s">
        <v>2601</v>
      </c>
      <c r="K374" t="s">
        <v>2596</v>
      </c>
      <c r="L374" t="s">
        <v>2602</v>
      </c>
      <c r="N374" t="s">
        <v>2598</v>
      </c>
    </row>
    <row r="375" spans="1:14" x14ac:dyDescent="0.25">
      <c r="A375" t="s">
        <v>432</v>
      </c>
      <c r="B375" t="s">
        <v>2603</v>
      </c>
      <c r="C375" t="s">
        <v>2604</v>
      </c>
      <c r="D375" t="s">
        <v>856</v>
      </c>
      <c r="E375" t="s">
        <v>2169</v>
      </c>
      <c r="F375" t="s">
        <v>880</v>
      </c>
      <c r="J375" t="s">
        <v>2605</v>
      </c>
      <c r="K375" t="s">
        <v>2596</v>
      </c>
      <c r="L375" t="s">
        <v>2606</v>
      </c>
      <c r="N375" t="s">
        <v>2598</v>
      </c>
    </row>
    <row r="376" spans="1:14" x14ac:dyDescent="0.25">
      <c r="A376" t="s">
        <v>432</v>
      </c>
      <c r="B376" t="s">
        <v>2607</v>
      </c>
      <c r="C376" t="s">
        <v>2608</v>
      </c>
      <c r="D376" t="s">
        <v>856</v>
      </c>
      <c r="E376" t="s">
        <v>2169</v>
      </c>
      <c r="F376" t="s">
        <v>880</v>
      </c>
      <c r="J376" t="s">
        <v>2609</v>
      </c>
      <c r="K376" t="s">
        <v>2596</v>
      </c>
      <c r="L376" t="s">
        <v>2610</v>
      </c>
      <c r="N376" t="s">
        <v>2598</v>
      </c>
    </row>
    <row r="377" spans="1:14" x14ac:dyDescent="0.25">
      <c r="A377" t="s">
        <v>433</v>
      </c>
      <c r="B377" t="s">
        <v>2611</v>
      </c>
      <c r="C377" t="s">
        <v>2612</v>
      </c>
      <c r="D377" t="s">
        <v>856</v>
      </c>
      <c r="E377" t="s">
        <v>2169</v>
      </c>
      <c r="F377" t="s">
        <v>880</v>
      </c>
      <c r="J377" t="s">
        <v>2613</v>
      </c>
      <c r="K377" t="s">
        <v>2614</v>
      </c>
      <c r="L377" t="s">
        <v>2615</v>
      </c>
      <c r="N377" t="s">
        <v>2616</v>
      </c>
    </row>
    <row r="378" spans="1:14" x14ac:dyDescent="0.25">
      <c r="A378" t="s">
        <v>433</v>
      </c>
      <c r="B378" t="s">
        <v>2617</v>
      </c>
      <c r="C378" t="s">
        <v>2618</v>
      </c>
      <c r="D378" t="s">
        <v>856</v>
      </c>
      <c r="E378" t="s">
        <v>2169</v>
      </c>
      <c r="F378" t="s">
        <v>880</v>
      </c>
      <c r="J378" t="s">
        <v>2619</v>
      </c>
      <c r="K378" t="s">
        <v>2614</v>
      </c>
      <c r="L378" t="s">
        <v>2620</v>
      </c>
      <c r="N378" t="s">
        <v>2616</v>
      </c>
    </row>
    <row r="379" spans="1:14" x14ac:dyDescent="0.25">
      <c r="A379" t="s">
        <v>433</v>
      </c>
      <c r="B379" t="s">
        <v>2621</v>
      </c>
      <c r="C379" t="s">
        <v>2622</v>
      </c>
      <c r="D379" t="s">
        <v>856</v>
      </c>
      <c r="E379" t="s">
        <v>2169</v>
      </c>
      <c r="F379" t="s">
        <v>880</v>
      </c>
      <c r="J379" t="s">
        <v>2623</v>
      </c>
      <c r="K379" t="s">
        <v>2614</v>
      </c>
      <c r="L379" t="s">
        <v>2624</v>
      </c>
      <c r="N379" t="s">
        <v>2616</v>
      </c>
    </row>
    <row r="380" spans="1:14" x14ac:dyDescent="0.25">
      <c r="A380" t="s">
        <v>433</v>
      </c>
      <c r="B380" t="s">
        <v>2625</v>
      </c>
      <c r="C380" t="s">
        <v>2626</v>
      </c>
      <c r="D380" t="s">
        <v>856</v>
      </c>
      <c r="E380" t="s">
        <v>2169</v>
      </c>
      <c r="F380" t="s">
        <v>880</v>
      </c>
      <c r="J380" t="s">
        <v>2627</v>
      </c>
      <c r="K380" t="s">
        <v>2614</v>
      </c>
      <c r="L380" t="s">
        <v>2628</v>
      </c>
      <c r="N380" t="s">
        <v>2616</v>
      </c>
    </row>
    <row r="381" spans="1:14" x14ac:dyDescent="0.25">
      <c r="A381" t="s">
        <v>434</v>
      </c>
      <c r="B381" t="s">
        <v>2629</v>
      </c>
      <c r="C381" t="s">
        <v>2630</v>
      </c>
      <c r="D381" t="s">
        <v>856</v>
      </c>
      <c r="E381" t="s">
        <v>2169</v>
      </c>
      <c r="F381" t="s">
        <v>880</v>
      </c>
      <c r="J381" t="s">
        <v>2631</v>
      </c>
      <c r="K381" t="s">
        <v>2632</v>
      </c>
      <c r="L381" t="s">
        <v>2633</v>
      </c>
      <c r="N381" t="s">
        <v>2634</v>
      </c>
    </row>
    <row r="382" spans="1:14" x14ac:dyDescent="0.25">
      <c r="A382" t="s">
        <v>434</v>
      </c>
      <c r="B382" t="s">
        <v>2635</v>
      </c>
      <c r="C382" t="s">
        <v>2636</v>
      </c>
      <c r="D382" t="s">
        <v>856</v>
      </c>
      <c r="E382" t="s">
        <v>2169</v>
      </c>
      <c r="F382" t="s">
        <v>880</v>
      </c>
      <c r="J382" t="s">
        <v>2637</v>
      </c>
      <c r="K382" t="s">
        <v>2632</v>
      </c>
      <c r="L382" t="s">
        <v>2638</v>
      </c>
      <c r="N382" t="s">
        <v>2634</v>
      </c>
    </row>
    <row r="383" spans="1:14" x14ac:dyDescent="0.25">
      <c r="A383" t="s">
        <v>434</v>
      </c>
      <c r="B383" t="s">
        <v>2639</v>
      </c>
      <c r="C383" t="s">
        <v>2640</v>
      </c>
      <c r="D383" t="s">
        <v>856</v>
      </c>
      <c r="E383" t="s">
        <v>2169</v>
      </c>
      <c r="F383" t="s">
        <v>880</v>
      </c>
      <c r="J383" t="s">
        <v>2641</v>
      </c>
      <c r="K383" t="s">
        <v>2632</v>
      </c>
      <c r="L383" t="s">
        <v>2642</v>
      </c>
      <c r="N383" t="s">
        <v>2634</v>
      </c>
    </row>
    <row r="384" spans="1:14" x14ac:dyDescent="0.25">
      <c r="A384" t="s">
        <v>434</v>
      </c>
      <c r="B384" t="s">
        <v>2643</v>
      </c>
      <c r="C384" t="s">
        <v>2644</v>
      </c>
      <c r="D384" t="s">
        <v>856</v>
      </c>
      <c r="E384" t="s">
        <v>2169</v>
      </c>
      <c r="F384" t="s">
        <v>880</v>
      </c>
      <c r="J384" t="s">
        <v>2645</v>
      </c>
      <c r="K384" t="s">
        <v>2632</v>
      </c>
      <c r="L384" t="s">
        <v>2646</v>
      </c>
      <c r="N384" t="s">
        <v>2634</v>
      </c>
    </row>
    <row r="385" spans="1:14" x14ac:dyDescent="0.25">
      <c r="A385" t="s">
        <v>435</v>
      </c>
      <c r="B385" t="s">
        <v>2647</v>
      </c>
      <c r="C385" t="s">
        <v>2648</v>
      </c>
      <c r="D385" t="s">
        <v>856</v>
      </c>
      <c r="E385" t="s">
        <v>2169</v>
      </c>
      <c r="F385" t="s">
        <v>880</v>
      </c>
      <c r="J385" t="s">
        <v>2649</v>
      </c>
      <c r="K385" t="s">
        <v>2650</v>
      </c>
      <c r="L385" t="s">
        <v>2651</v>
      </c>
      <c r="N385" t="s">
        <v>2652</v>
      </c>
    </row>
    <row r="386" spans="1:14" x14ac:dyDescent="0.25">
      <c r="A386" t="s">
        <v>435</v>
      </c>
      <c r="B386" t="s">
        <v>2653</v>
      </c>
      <c r="C386" t="s">
        <v>2654</v>
      </c>
      <c r="D386" t="s">
        <v>856</v>
      </c>
      <c r="E386" t="s">
        <v>2169</v>
      </c>
      <c r="F386" t="s">
        <v>880</v>
      </c>
      <c r="J386" t="s">
        <v>2655</v>
      </c>
      <c r="K386" t="s">
        <v>2650</v>
      </c>
      <c r="L386" t="s">
        <v>2656</v>
      </c>
      <c r="N386" t="s">
        <v>2652</v>
      </c>
    </row>
    <row r="387" spans="1:14" x14ac:dyDescent="0.25">
      <c r="A387" t="s">
        <v>435</v>
      </c>
      <c r="B387" t="s">
        <v>2657</v>
      </c>
      <c r="C387" t="s">
        <v>2658</v>
      </c>
      <c r="D387" t="s">
        <v>856</v>
      </c>
      <c r="E387" t="s">
        <v>2169</v>
      </c>
      <c r="F387" t="s">
        <v>880</v>
      </c>
      <c r="J387" t="s">
        <v>2659</v>
      </c>
      <c r="K387" t="s">
        <v>2650</v>
      </c>
      <c r="L387" t="s">
        <v>2660</v>
      </c>
      <c r="N387" t="s">
        <v>2652</v>
      </c>
    </row>
    <row r="388" spans="1:14" x14ac:dyDescent="0.25">
      <c r="A388" t="s">
        <v>435</v>
      </c>
      <c r="B388" t="s">
        <v>2661</v>
      </c>
      <c r="C388" t="s">
        <v>2662</v>
      </c>
      <c r="D388" t="s">
        <v>856</v>
      </c>
      <c r="E388" t="s">
        <v>2169</v>
      </c>
      <c r="F388" t="s">
        <v>880</v>
      </c>
      <c r="J388" t="s">
        <v>2663</v>
      </c>
      <c r="K388" t="s">
        <v>2650</v>
      </c>
      <c r="L388" t="s">
        <v>2664</v>
      </c>
      <c r="N388" t="s">
        <v>2652</v>
      </c>
    </row>
    <row r="389" spans="1:14" x14ac:dyDescent="0.25">
      <c r="A389" t="s">
        <v>436</v>
      </c>
      <c r="B389" t="s">
        <v>2665</v>
      </c>
      <c r="C389" t="s">
        <v>2666</v>
      </c>
      <c r="D389" t="s">
        <v>856</v>
      </c>
      <c r="E389" t="s">
        <v>2169</v>
      </c>
      <c r="F389" t="s">
        <v>880</v>
      </c>
      <c r="J389" t="s">
        <v>2667</v>
      </c>
      <c r="K389" t="s">
        <v>2668</v>
      </c>
      <c r="L389" t="s">
        <v>2669</v>
      </c>
      <c r="N389" t="s">
        <v>2670</v>
      </c>
    </row>
    <row r="390" spans="1:14" x14ac:dyDescent="0.25">
      <c r="A390" t="s">
        <v>436</v>
      </c>
      <c r="B390" t="s">
        <v>2671</v>
      </c>
      <c r="C390" t="s">
        <v>2672</v>
      </c>
      <c r="D390" t="s">
        <v>856</v>
      </c>
      <c r="E390" t="s">
        <v>2169</v>
      </c>
      <c r="F390" t="s">
        <v>880</v>
      </c>
      <c r="J390" t="s">
        <v>2673</v>
      </c>
      <c r="K390" t="s">
        <v>2668</v>
      </c>
      <c r="L390" t="s">
        <v>2674</v>
      </c>
      <c r="N390" t="s">
        <v>2670</v>
      </c>
    </row>
    <row r="391" spans="1:14" x14ac:dyDescent="0.25">
      <c r="A391" t="s">
        <v>436</v>
      </c>
      <c r="B391" t="s">
        <v>2675</v>
      </c>
      <c r="C391" t="s">
        <v>2676</v>
      </c>
      <c r="D391" t="s">
        <v>856</v>
      </c>
      <c r="E391" t="s">
        <v>2169</v>
      </c>
      <c r="F391" t="s">
        <v>880</v>
      </c>
      <c r="J391" t="s">
        <v>2677</v>
      </c>
      <c r="K391" t="s">
        <v>2668</v>
      </c>
      <c r="L391" t="s">
        <v>2678</v>
      </c>
      <c r="N391" t="s">
        <v>2670</v>
      </c>
    </row>
    <row r="392" spans="1:14" x14ac:dyDescent="0.25">
      <c r="A392" t="s">
        <v>436</v>
      </c>
      <c r="B392" t="s">
        <v>2679</v>
      </c>
      <c r="C392" t="s">
        <v>2680</v>
      </c>
      <c r="D392" t="s">
        <v>856</v>
      </c>
      <c r="E392" t="s">
        <v>2169</v>
      </c>
      <c r="F392" t="s">
        <v>880</v>
      </c>
      <c r="J392" t="s">
        <v>2681</v>
      </c>
      <c r="K392" t="s">
        <v>2668</v>
      </c>
      <c r="L392" t="s">
        <v>2682</v>
      </c>
      <c r="N392" t="s">
        <v>2670</v>
      </c>
    </row>
    <row r="393" spans="1:14" x14ac:dyDescent="0.25">
      <c r="A393" t="s">
        <v>437</v>
      </c>
      <c r="B393" t="s">
        <v>2683</v>
      </c>
      <c r="C393" t="s">
        <v>2684</v>
      </c>
      <c r="D393" t="s">
        <v>856</v>
      </c>
      <c r="E393" t="s">
        <v>2169</v>
      </c>
      <c r="F393" t="s">
        <v>880</v>
      </c>
      <c r="J393" t="s">
        <v>2685</v>
      </c>
      <c r="K393" t="s">
        <v>2686</v>
      </c>
      <c r="L393" t="s">
        <v>2687</v>
      </c>
      <c r="N393" t="s">
        <v>2688</v>
      </c>
    </row>
    <row r="394" spans="1:14" x14ac:dyDescent="0.25">
      <c r="A394" t="s">
        <v>437</v>
      </c>
      <c r="B394" t="s">
        <v>2689</v>
      </c>
      <c r="C394" t="s">
        <v>2690</v>
      </c>
      <c r="D394" t="s">
        <v>856</v>
      </c>
      <c r="E394" t="s">
        <v>2169</v>
      </c>
      <c r="F394" t="s">
        <v>880</v>
      </c>
      <c r="J394" t="s">
        <v>2691</v>
      </c>
      <c r="K394" t="s">
        <v>2686</v>
      </c>
      <c r="L394" t="s">
        <v>2692</v>
      </c>
      <c r="N394" t="s">
        <v>2688</v>
      </c>
    </row>
    <row r="395" spans="1:14" x14ac:dyDescent="0.25">
      <c r="A395" t="s">
        <v>437</v>
      </c>
      <c r="B395" t="s">
        <v>2693</v>
      </c>
      <c r="C395" t="s">
        <v>2694</v>
      </c>
      <c r="D395" t="s">
        <v>856</v>
      </c>
      <c r="E395" t="s">
        <v>2169</v>
      </c>
      <c r="F395" t="s">
        <v>880</v>
      </c>
      <c r="J395" t="s">
        <v>2695</v>
      </c>
      <c r="K395" t="s">
        <v>2686</v>
      </c>
      <c r="L395" t="s">
        <v>2696</v>
      </c>
      <c r="N395" t="s">
        <v>2688</v>
      </c>
    </row>
    <row r="396" spans="1:14" x14ac:dyDescent="0.25">
      <c r="A396" t="s">
        <v>437</v>
      </c>
      <c r="B396" t="s">
        <v>2697</v>
      </c>
      <c r="C396" t="s">
        <v>2698</v>
      </c>
      <c r="D396" t="s">
        <v>856</v>
      </c>
      <c r="E396" t="s">
        <v>2169</v>
      </c>
      <c r="F396" t="s">
        <v>880</v>
      </c>
      <c r="J396" t="s">
        <v>2699</v>
      </c>
      <c r="K396" t="s">
        <v>2686</v>
      </c>
      <c r="L396" t="s">
        <v>2700</v>
      </c>
      <c r="N396" t="s">
        <v>2688</v>
      </c>
    </row>
    <row r="397" spans="1:14" x14ac:dyDescent="0.25">
      <c r="A397" t="s">
        <v>438</v>
      </c>
      <c r="B397" t="s">
        <v>2701</v>
      </c>
      <c r="C397" t="s">
        <v>2702</v>
      </c>
      <c r="D397" t="s">
        <v>856</v>
      </c>
      <c r="E397" t="s">
        <v>2169</v>
      </c>
      <c r="F397" t="s">
        <v>880</v>
      </c>
      <c r="J397" t="s">
        <v>2703</v>
      </c>
      <c r="K397" t="s">
        <v>2704</v>
      </c>
      <c r="L397" t="s">
        <v>2705</v>
      </c>
      <c r="N397" t="s">
        <v>2706</v>
      </c>
    </row>
    <row r="398" spans="1:14" x14ac:dyDescent="0.25">
      <c r="A398" t="s">
        <v>438</v>
      </c>
      <c r="B398" t="s">
        <v>2707</v>
      </c>
      <c r="C398" t="s">
        <v>2708</v>
      </c>
      <c r="D398" t="s">
        <v>856</v>
      </c>
      <c r="E398" t="s">
        <v>2169</v>
      </c>
      <c r="F398" t="s">
        <v>880</v>
      </c>
      <c r="J398" t="s">
        <v>2709</v>
      </c>
      <c r="K398" t="s">
        <v>2704</v>
      </c>
      <c r="L398" t="s">
        <v>2710</v>
      </c>
      <c r="N398" t="s">
        <v>2706</v>
      </c>
    </row>
    <row r="399" spans="1:14" x14ac:dyDescent="0.25">
      <c r="A399" t="s">
        <v>438</v>
      </c>
      <c r="B399" t="s">
        <v>2711</v>
      </c>
      <c r="C399" t="s">
        <v>2712</v>
      </c>
      <c r="D399" t="s">
        <v>856</v>
      </c>
      <c r="E399" t="s">
        <v>2169</v>
      </c>
      <c r="F399" t="s">
        <v>880</v>
      </c>
      <c r="J399" t="s">
        <v>2713</v>
      </c>
      <c r="K399" t="s">
        <v>2704</v>
      </c>
      <c r="L399" t="s">
        <v>2714</v>
      </c>
      <c r="N399" t="s">
        <v>2706</v>
      </c>
    </row>
    <row r="400" spans="1:14" x14ac:dyDescent="0.25">
      <c r="A400" t="s">
        <v>438</v>
      </c>
      <c r="B400" t="s">
        <v>2715</v>
      </c>
      <c r="C400" t="s">
        <v>2716</v>
      </c>
      <c r="D400" t="s">
        <v>856</v>
      </c>
      <c r="E400" t="s">
        <v>2169</v>
      </c>
      <c r="F400" t="s">
        <v>880</v>
      </c>
      <c r="J400" t="s">
        <v>2717</v>
      </c>
      <c r="K400" t="s">
        <v>2704</v>
      </c>
      <c r="L400" t="s">
        <v>2718</v>
      </c>
      <c r="N400" t="s">
        <v>2706</v>
      </c>
    </row>
    <row r="401" spans="1:14" x14ac:dyDescent="0.25">
      <c r="A401" t="s">
        <v>439</v>
      </c>
      <c r="B401" t="s">
        <v>2719</v>
      </c>
      <c r="C401" t="s">
        <v>2720</v>
      </c>
      <c r="D401" t="s">
        <v>856</v>
      </c>
      <c r="E401" t="s">
        <v>2169</v>
      </c>
      <c r="F401" t="s">
        <v>880</v>
      </c>
      <c r="J401" t="s">
        <v>2721</v>
      </c>
      <c r="K401" t="s">
        <v>2722</v>
      </c>
      <c r="L401" t="s">
        <v>2723</v>
      </c>
      <c r="N401" t="s">
        <v>2724</v>
      </c>
    </row>
    <row r="402" spans="1:14" x14ac:dyDescent="0.25">
      <c r="A402" t="s">
        <v>439</v>
      </c>
      <c r="B402" t="s">
        <v>2725</v>
      </c>
      <c r="C402" t="s">
        <v>2726</v>
      </c>
      <c r="D402" t="s">
        <v>856</v>
      </c>
      <c r="E402" t="s">
        <v>2169</v>
      </c>
      <c r="F402" t="s">
        <v>880</v>
      </c>
      <c r="J402" t="s">
        <v>2727</v>
      </c>
      <c r="K402" t="s">
        <v>2722</v>
      </c>
      <c r="L402" t="s">
        <v>2728</v>
      </c>
      <c r="N402" t="s">
        <v>2724</v>
      </c>
    </row>
    <row r="403" spans="1:14" x14ac:dyDescent="0.25">
      <c r="A403" t="s">
        <v>439</v>
      </c>
      <c r="B403" t="s">
        <v>2729</v>
      </c>
      <c r="C403" t="s">
        <v>2730</v>
      </c>
      <c r="D403" t="s">
        <v>856</v>
      </c>
      <c r="E403" t="s">
        <v>2169</v>
      </c>
      <c r="F403" t="s">
        <v>880</v>
      </c>
      <c r="J403" t="s">
        <v>2731</v>
      </c>
      <c r="K403" t="s">
        <v>2722</v>
      </c>
      <c r="L403" t="s">
        <v>2732</v>
      </c>
      <c r="N403" t="s">
        <v>2724</v>
      </c>
    </row>
    <row r="404" spans="1:14" x14ac:dyDescent="0.25">
      <c r="A404" t="s">
        <v>439</v>
      </c>
      <c r="B404" t="s">
        <v>2733</v>
      </c>
      <c r="C404" t="s">
        <v>2734</v>
      </c>
      <c r="D404" t="s">
        <v>856</v>
      </c>
      <c r="E404" t="s">
        <v>2169</v>
      </c>
      <c r="F404" t="s">
        <v>880</v>
      </c>
      <c r="J404" t="s">
        <v>2735</v>
      </c>
      <c r="K404" t="s">
        <v>2722</v>
      </c>
      <c r="L404" t="s">
        <v>2736</v>
      </c>
      <c r="N404" t="s">
        <v>2724</v>
      </c>
    </row>
    <row r="405" spans="1:14" x14ac:dyDescent="0.25">
      <c r="A405" t="s">
        <v>440</v>
      </c>
      <c r="B405" t="s">
        <v>2737</v>
      </c>
      <c r="C405" t="s">
        <v>2738</v>
      </c>
      <c r="D405" t="s">
        <v>856</v>
      </c>
      <c r="E405" t="s">
        <v>2169</v>
      </c>
      <c r="F405" t="s">
        <v>880</v>
      </c>
      <c r="J405" t="s">
        <v>2739</v>
      </c>
      <c r="K405" t="s">
        <v>2740</v>
      </c>
      <c r="L405" t="s">
        <v>2741</v>
      </c>
      <c r="N405" t="s">
        <v>2742</v>
      </c>
    </row>
    <row r="406" spans="1:14" x14ac:dyDescent="0.25">
      <c r="A406" t="s">
        <v>440</v>
      </c>
      <c r="B406" t="s">
        <v>2743</v>
      </c>
      <c r="C406" t="s">
        <v>2744</v>
      </c>
      <c r="D406" t="s">
        <v>856</v>
      </c>
      <c r="E406" t="s">
        <v>2169</v>
      </c>
      <c r="F406" t="s">
        <v>880</v>
      </c>
      <c r="J406" t="s">
        <v>2745</v>
      </c>
      <c r="K406" t="s">
        <v>2740</v>
      </c>
      <c r="L406" t="s">
        <v>2746</v>
      </c>
      <c r="N406" t="s">
        <v>2742</v>
      </c>
    </row>
    <row r="407" spans="1:14" x14ac:dyDescent="0.25">
      <c r="A407" t="s">
        <v>440</v>
      </c>
      <c r="B407" t="s">
        <v>2747</v>
      </c>
      <c r="C407" t="s">
        <v>2748</v>
      </c>
      <c r="D407" t="s">
        <v>856</v>
      </c>
      <c r="E407" t="s">
        <v>2169</v>
      </c>
      <c r="F407" t="s">
        <v>880</v>
      </c>
      <c r="J407" t="s">
        <v>2749</v>
      </c>
      <c r="K407" t="s">
        <v>2740</v>
      </c>
      <c r="L407" t="s">
        <v>2750</v>
      </c>
      <c r="N407" t="s">
        <v>2742</v>
      </c>
    </row>
    <row r="408" spans="1:14" x14ac:dyDescent="0.25">
      <c r="A408" t="s">
        <v>440</v>
      </c>
      <c r="B408" t="s">
        <v>2751</v>
      </c>
      <c r="C408" t="s">
        <v>2752</v>
      </c>
      <c r="D408" t="s">
        <v>856</v>
      </c>
      <c r="E408" t="s">
        <v>2169</v>
      </c>
      <c r="F408" t="s">
        <v>880</v>
      </c>
      <c r="J408" t="s">
        <v>2753</v>
      </c>
      <c r="K408" t="s">
        <v>2740</v>
      </c>
      <c r="L408" t="s">
        <v>2754</v>
      </c>
      <c r="N408" t="s">
        <v>2742</v>
      </c>
    </row>
    <row r="409" spans="1:14" x14ac:dyDescent="0.25">
      <c r="A409" t="s">
        <v>441</v>
      </c>
      <c r="B409" t="s">
        <v>2755</v>
      </c>
      <c r="C409" t="s">
        <v>2756</v>
      </c>
      <c r="D409" t="s">
        <v>856</v>
      </c>
      <c r="E409" t="s">
        <v>2169</v>
      </c>
      <c r="F409" t="s">
        <v>880</v>
      </c>
      <c r="J409" t="s">
        <v>2757</v>
      </c>
      <c r="K409" t="s">
        <v>2758</v>
      </c>
      <c r="L409" t="s">
        <v>2759</v>
      </c>
      <c r="N409" t="s">
        <v>2760</v>
      </c>
    </row>
    <row r="410" spans="1:14" x14ac:dyDescent="0.25">
      <c r="A410" t="s">
        <v>441</v>
      </c>
      <c r="B410" t="s">
        <v>2761</v>
      </c>
      <c r="C410" t="s">
        <v>2762</v>
      </c>
      <c r="D410" t="s">
        <v>856</v>
      </c>
      <c r="E410" t="s">
        <v>2169</v>
      </c>
      <c r="F410" t="s">
        <v>880</v>
      </c>
      <c r="J410" t="s">
        <v>2763</v>
      </c>
      <c r="K410" t="s">
        <v>2758</v>
      </c>
      <c r="L410" t="s">
        <v>2764</v>
      </c>
      <c r="N410" t="s">
        <v>2760</v>
      </c>
    </row>
    <row r="411" spans="1:14" x14ac:dyDescent="0.25">
      <c r="A411" t="s">
        <v>441</v>
      </c>
      <c r="B411" t="s">
        <v>2765</v>
      </c>
      <c r="C411" t="s">
        <v>2766</v>
      </c>
      <c r="D411" t="s">
        <v>856</v>
      </c>
      <c r="E411" t="s">
        <v>2169</v>
      </c>
      <c r="F411" t="s">
        <v>880</v>
      </c>
      <c r="J411" t="s">
        <v>2767</v>
      </c>
      <c r="K411" t="s">
        <v>2758</v>
      </c>
      <c r="L411" t="s">
        <v>2768</v>
      </c>
      <c r="N411" t="s">
        <v>2760</v>
      </c>
    </row>
    <row r="412" spans="1:14" x14ac:dyDescent="0.25">
      <c r="A412" t="s">
        <v>441</v>
      </c>
      <c r="B412" t="s">
        <v>2769</v>
      </c>
      <c r="C412" t="s">
        <v>2770</v>
      </c>
      <c r="D412" t="s">
        <v>856</v>
      </c>
      <c r="E412" t="s">
        <v>2169</v>
      </c>
      <c r="F412" t="s">
        <v>880</v>
      </c>
      <c r="J412" t="s">
        <v>2771</v>
      </c>
      <c r="K412" t="s">
        <v>2758</v>
      </c>
      <c r="L412" t="s">
        <v>2772</v>
      </c>
      <c r="N412" t="s">
        <v>2760</v>
      </c>
    </row>
    <row r="413" spans="1:14" x14ac:dyDescent="0.25">
      <c r="A413" t="s">
        <v>442</v>
      </c>
      <c r="B413" t="s">
        <v>2773</v>
      </c>
      <c r="C413" t="s">
        <v>2774</v>
      </c>
      <c r="D413" t="s">
        <v>856</v>
      </c>
      <c r="E413" t="s">
        <v>2169</v>
      </c>
      <c r="F413" t="s">
        <v>880</v>
      </c>
      <c r="J413" t="s">
        <v>2775</v>
      </c>
      <c r="K413" t="s">
        <v>2776</v>
      </c>
      <c r="L413" t="s">
        <v>2777</v>
      </c>
      <c r="N413" t="s">
        <v>2778</v>
      </c>
    </row>
    <row r="414" spans="1:14" x14ac:dyDescent="0.25">
      <c r="A414" t="s">
        <v>442</v>
      </c>
      <c r="B414" t="s">
        <v>2779</v>
      </c>
      <c r="C414" t="s">
        <v>2780</v>
      </c>
      <c r="D414" t="s">
        <v>856</v>
      </c>
      <c r="E414" t="s">
        <v>2169</v>
      </c>
      <c r="F414" t="s">
        <v>880</v>
      </c>
      <c r="J414" t="s">
        <v>2781</v>
      </c>
      <c r="K414" t="s">
        <v>2776</v>
      </c>
      <c r="L414" t="s">
        <v>2782</v>
      </c>
      <c r="N414" t="s">
        <v>2778</v>
      </c>
    </row>
    <row r="415" spans="1:14" x14ac:dyDescent="0.25">
      <c r="A415" t="s">
        <v>442</v>
      </c>
      <c r="B415" t="s">
        <v>2783</v>
      </c>
      <c r="C415" t="s">
        <v>2784</v>
      </c>
      <c r="D415" t="s">
        <v>856</v>
      </c>
      <c r="E415" t="s">
        <v>2169</v>
      </c>
      <c r="F415" t="s">
        <v>880</v>
      </c>
      <c r="J415" t="s">
        <v>2785</v>
      </c>
      <c r="K415" t="s">
        <v>2776</v>
      </c>
      <c r="L415" t="s">
        <v>2786</v>
      </c>
      <c r="N415" t="s">
        <v>2778</v>
      </c>
    </row>
    <row r="416" spans="1:14" x14ac:dyDescent="0.25">
      <c r="A416" t="s">
        <v>442</v>
      </c>
      <c r="B416" t="s">
        <v>2787</v>
      </c>
      <c r="C416" t="s">
        <v>2788</v>
      </c>
      <c r="D416" t="s">
        <v>856</v>
      </c>
      <c r="E416" t="s">
        <v>2169</v>
      </c>
      <c r="F416" t="s">
        <v>880</v>
      </c>
      <c r="J416" t="s">
        <v>2789</v>
      </c>
      <c r="K416" t="s">
        <v>2776</v>
      </c>
      <c r="L416" t="s">
        <v>2790</v>
      </c>
      <c r="N416" t="s">
        <v>2778</v>
      </c>
    </row>
    <row r="417" spans="1:14" x14ac:dyDescent="0.25">
      <c r="A417" t="s">
        <v>443</v>
      </c>
      <c r="B417" t="s">
        <v>2791</v>
      </c>
      <c r="C417" t="s">
        <v>2792</v>
      </c>
      <c r="D417" t="s">
        <v>856</v>
      </c>
      <c r="E417" t="s">
        <v>2169</v>
      </c>
      <c r="F417" t="s">
        <v>880</v>
      </c>
      <c r="J417" t="s">
        <v>2793</v>
      </c>
      <c r="K417" t="s">
        <v>2794</v>
      </c>
      <c r="L417" t="s">
        <v>2795</v>
      </c>
      <c r="N417" t="s">
        <v>2796</v>
      </c>
    </row>
    <row r="418" spans="1:14" x14ac:dyDescent="0.25">
      <c r="A418" t="s">
        <v>443</v>
      </c>
      <c r="B418" t="s">
        <v>2797</v>
      </c>
      <c r="C418" t="s">
        <v>2798</v>
      </c>
      <c r="D418" t="s">
        <v>856</v>
      </c>
      <c r="E418" t="s">
        <v>2169</v>
      </c>
      <c r="F418" t="s">
        <v>880</v>
      </c>
      <c r="J418" t="s">
        <v>2799</v>
      </c>
      <c r="K418" t="s">
        <v>2794</v>
      </c>
      <c r="L418" t="s">
        <v>2800</v>
      </c>
      <c r="N418" t="s">
        <v>2796</v>
      </c>
    </row>
    <row r="419" spans="1:14" x14ac:dyDescent="0.25">
      <c r="A419" t="s">
        <v>443</v>
      </c>
      <c r="B419" t="s">
        <v>2801</v>
      </c>
      <c r="C419" t="s">
        <v>2802</v>
      </c>
      <c r="D419" t="s">
        <v>856</v>
      </c>
      <c r="E419" t="s">
        <v>2169</v>
      </c>
      <c r="F419" t="s">
        <v>880</v>
      </c>
      <c r="J419" t="s">
        <v>2803</v>
      </c>
      <c r="K419" t="s">
        <v>2794</v>
      </c>
      <c r="L419" t="s">
        <v>2804</v>
      </c>
      <c r="N419" t="s">
        <v>2796</v>
      </c>
    </row>
    <row r="420" spans="1:14" x14ac:dyDescent="0.25">
      <c r="A420" t="s">
        <v>443</v>
      </c>
      <c r="B420" t="s">
        <v>2805</v>
      </c>
      <c r="C420" t="s">
        <v>2806</v>
      </c>
      <c r="D420" t="s">
        <v>856</v>
      </c>
      <c r="E420" t="s">
        <v>2169</v>
      </c>
      <c r="F420" t="s">
        <v>880</v>
      </c>
      <c r="J420" t="s">
        <v>2807</v>
      </c>
      <c r="K420" t="s">
        <v>2794</v>
      </c>
      <c r="L420" t="s">
        <v>2808</v>
      </c>
      <c r="N420" t="s">
        <v>2796</v>
      </c>
    </row>
    <row r="421" spans="1:14" x14ac:dyDescent="0.25">
      <c r="A421" t="s">
        <v>444</v>
      </c>
      <c r="B421" t="s">
        <v>2809</v>
      </c>
      <c r="C421" t="s">
        <v>2810</v>
      </c>
      <c r="D421" t="s">
        <v>856</v>
      </c>
      <c r="E421" t="s">
        <v>2169</v>
      </c>
      <c r="F421" t="s">
        <v>880</v>
      </c>
      <c r="J421" t="s">
        <v>2811</v>
      </c>
      <c r="K421" t="s">
        <v>2812</v>
      </c>
      <c r="L421" t="s">
        <v>2813</v>
      </c>
      <c r="N421" t="s">
        <v>2814</v>
      </c>
    </row>
    <row r="422" spans="1:14" x14ac:dyDescent="0.25">
      <c r="A422" t="s">
        <v>444</v>
      </c>
      <c r="B422" t="s">
        <v>2815</v>
      </c>
      <c r="C422" t="s">
        <v>2816</v>
      </c>
      <c r="D422" t="s">
        <v>856</v>
      </c>
      <c r="E422" t="s">
        <v>2169</v>
      </c>
      <c r="F422" t="s">
        <v>880</v>
      </c>
      <c r="J422" t="s">
        <v>2817</v>
      </c>
      <c r="K422" t="s">
        <v>2812</v>
      </c>
      <c r="L422" t="s">
        <v>2818</v>
      </c>
      <c r="N422" t="s">
        <v>2814</v>
      </c>
    </row>
    <row r="423" spans="1:14" x14ac:dyDescent="0.25">
      <c r="A423" t="s">
        <v>444</v>
      </c>
      <c r="B423" t="s">
        <v>2819</v>
      </c>
      <c r="C423" t="s">
        <v>2820</v>
      </c>
      <c r="D423" t="s">
        <v>856</v>
      </c>
      <c r="E423" t="s">
        <v>2169</v>
      </c>
      <c r="F423" t="s">
        <v>880</v>
      </c>
      <c r="J423" t="s">
        <v>2821</v>
      </c>
      <c r="K423" t="s">
        <v>2812</v>
      </c>
      <c r="L423" t="s">
        <v>2822</v>
      </c>
      <c r="N423" t="s">
        <v>2814</v>
      </c>
    </row>
    <row r="424" spans="1:14" x14ac:dyDescent="0.25">
      <c r="A424" t="s">
        <v>444</v>
      </c>
      <c r="B424" t="s">
        <v>2823</v>
      </c>
      <c r="C424" t="s">
        <v>2824</v>
      </c>
      <c r="D424" t="s">
        <v>856</v>
      </c>
      <c r="E424" t="s">
        <v>2169</v>
      </c>
      <c r="F424" t="s">
        <v>880</v>
      </c>
      <c r="J424" t="s">
        <v>2825</v>
      </c>
      <c r="K424" t="s">
        <v>2812</v>
      </c>
      <c r="L424" t="s">
        <v>2826</v>
      </c>
      <c r="N424" t="s">
        <v>2814</v>
      </c>
    </row>
    <row r="425" spans="1:14" x14ac:dyDescent="0.25">
      <c r="A425" t="s">
        <v>445</v>
      </c>
      <c r="B425" t="s">
        <v>2827</v>
      </c>
      <c r="C425" t="s">
        <v>2828</v>
      </c>
      <c r="D425" t="s">
        <v>856</v>
      </c>
      <c r="E425" t="s">
        <v>2169</v>
      </c>
      <c r="F425" t="s">
        <v>880</v>
      </c>
      <c r="J425" t="s">
        <v>2829</v>
      </c>
      <c r="K425" t="s">
        <v>2830</v>
      </c>
      <c r="L425" t="s">
        <v>2831</v>
      </c>
      <c r="N425" t="s">
        <v>2832</v>
      </c>
    </row>
    <row r="426" spans="1:14" x14ac:dyDescent="0.25">
      <c r="A426" t="s">
        <v>445</v>
      </c>
      <c r="B426" t="s">
        <v>2833</v>
      </c>
      <c r="C426" t="s">
        <v>2834</v>
      </c>
      <c r="D426" t="s">
        <v>856</v>
      </c>
      <c r="E426" t="s">
        <v>2169</v>
      </c>
      <c r="F426" t="s">
        <v>880</v>
      </c>
      <c r="J426" t="s">
        <v>2835</v>
      </c>
      <c r="K426" t="s">
        <v>2830</v>
      </c>
      <c r="L426" t="s">
        <v>2836</v>
      </c>
      <c r="N426" t="s">
        <v>2832</v>
      </c>
    </row>
    <row r="427" spans="1:14" x14ac:dyDescent="0.25">
      <c r="A427" t="s">
        <v>445</v>
      </c>
      <c r="B427" t="s">
        <v>2837</v>
      </c>
      <c r="C427" t="s">
        <v>2838</v>
      </c>
      <c r="D427" t="s">
        <v>856</v>
      </c>
      <c r="E427" t="s">
        <v>2169</v>
      </c>
      <c r="F427" t="s">
        <v>880</v>
      </c>
      <c r="J427" t="s">
        <v>2839</v>
      </c>
      <c r="K427" t="s">
        <v>2830</v>
      </c>
      <c r="L427" t="s">
        <v>2840</v>
      </c>
      <c r="N427" t="s">
        <v>2832</v>
      </c>
    </row>
    <row r="428" spans="1:14" x14ac:dyDescent="0.25">
      <c r="A428" t="s">
        <v>445</v>
      </c>
      <c r="B428" t="s">
        <v>2841</v>
      </c>
      <c r="C428" t="s">
        <v>2842</v>
      </c>
      <c r="D428" t="s">
        <v>856</v>
      </c>
      <c r="E428" t="s">
        <v>2169</v>
      </c>
      <c r="F428" t="s">
        <v>880</v>
      </c>
      <c r="J428" t="s">
        <v>2843</v>
      </c>
      <c r="K428" t="s">
        <v>2830</v>
      </c>
      <c r="L428" t="s">
        <v>2844</v>
      </c>
      <c r="N428" t="s">
        <v>2832</v>
      </c>
    </row>
    <row r="429" spans="1:14" x14ac:dyDescent="0.25">
      <c r="A429" t="s">
        <v>446</v>
      </c>
      <c r="B429" t="s">
        <v>2845</v>
      </c>
      <c r="C429" t="s">
        <v>2846</v>
      </c>
      <c r="D429" t="s">
        <v>856</v>
      </c>
      <c r="E429" t="s">
        <v>2169</v>
      </c>
      <c r="F429" t="s">
        <v>880</v>
      </c>
      <c r="J429" t="s">
        <v>2847</v>
      </c>
      <c r="K429" t="s">
        <v>2848</v>
      </c>
      <c r="L429" t="s">
        <v>2849</v>
      </c>
      <c r="N429" t="s">
        <v>2850</v>
      </c>
    </row>
    <row r="430" spans="1:14" x14ac:dyDescent="0.25">
      <c r="A430" t="s">
        <v>446</v>
      </c>
      <c r="B430" t="s">
        <v>2851</v>
      </c>
      <c r="C430" t="s">
        <v>2852</v>
      </c>
      <c r="D430" t="s">
        <v>856</v>
      </c>
      <c r="E430" t="s">
        <v>2169</v>
      </c>
      <c r="F430" t="s">
        <v>880</v>
      </c>
      <c r="J430" t="s">
        <v>2853</v>
      </c>
      <c r="K430" t="s">
        <v>2848</v>
      </c>
      <c r="L430" t="s">
        <v>2854</v>
      </c>
      <c r="N430" t="s">
        <v>2850</v>
      </c>
    </row>
    <row r="431" spans="1:14" x14ac:dyDescent="0.25">
      <c r="A431" t="s">
        <v>446</v>
      </c>
      <c r="B431" t="s">
        <v>2855</v>
      </c>
      <c r="C431" t="s">
        <v>2856</v>
      </c>
      <c r="D431" t="s">
        <v>856</v>
      </c>
      <c r="E431" t="s">
        <v>2169</v>
      </c>
      <c r="F431" t="s">
        <v>880</v>
      </c>
      <c r="J431" t="s">
        <v>2857</v>
      </c>
      <c r="K431" t="s">
        <v>2848</v>
      </c>
      <c r="L431" t="s">
        <v>2858</v>
      </c>
      <c r="N431" t="s">
        <v>2850</v>
      </c>
    </row>
    <row r="432" spans="1:14" x14ac:dyDescent="0.25">
      <c r="A432" t="s">
        <v>446</v>
      </c>
      <c r="B432" t="s">
        <v>2859</v>
      </c>
      <c r="C432" t="s">
        <v>2860</v>
      </c>
      <c r="D432" t="s">
        <v>856</v>
      </c>
      <c r="E432" t="s">
        <v>2169</v>
      </c>
      <c r="F432" t="s">
        <v>880</v>
      </c>
      <c r="J432" t="s">
        <v>2861</v>
      </c>
      <c r="K432" t="s">
        <v>2848</v>
      </c>
      <c r="L432" t="s">
        <v>2862</v>
      </c>
      <c r="N432" t="s">
        <v>2850</v>
      </c>
    </row>
    <row r="433" spans="1:14" x14ac:dyDescent="0.25">
      <c r="A433" t="s">
        <v>447</v>
      </c>
      <c r="B433" t="s">
        <v>2863</v>
      </c>
      <c r="C433" t="s">
        <v>2864</v>
      </c>
      <c r="D433" t="s">
        <v>856</v>
      </c>
      <c r="E433" t="s">
        <v>2169</v>
      </c>
      <c r="F433" t="s">
        <v>880</v>
      </c>
      <c r="J433" t="s">
        <v>2865</v>
      </c>
      <c r="K433" t="s">
        <v>2866</v>
      </c>
      <c r="L433" t="s">
        <v>2867</v>
      </c>
      <c r="N433" t="s">
        <v>2868</v>
      </c>
    </row>
    <row r="434" spans="1:14" x14ac:dyDescent="0.25">
      <c r="A434" t="s">
        <v>447</v>
      </c>
      <c r="B434" t="s">
        <v>2869</v>
      </c>
      <c r="C434" t="s">
        <v>2870</v>
      </c>
      <c r="D434" t="s">
        <v>856</v>
      </c>
      <c r="E434" t="s">
        <v>2169</v>
      </c>
      <c r="F434" t="s">
        <v>880</v>
      </c>
      <c r="J434" t="s">
        <v>2871</v>
      </c>
      <c r="K434" t="s">
        <v>2866</v>
      </c>
      <c r="L434" t="s">
        <v>2872</v>
      </c>
      <c r="N434" t="s">
        <v>2868</v>
      </c>
    </row>
    <row r="435" spans="1:14" x14ac:dyDescent="0.25">
      <c r="A435" t="s">
        <v>447</v>
      </c>
      <c r="B435" t="s">
        <v>2873</v>
      </c>
      <c r="C435" t="s">
        <v>2874</v>
      </c>
      <c r="D435" t="s">
        <v>856</v>
      </c>
      <c r="E435" t="s">
        <v>2169</v>
      </c>
      <c r="F435" t="s">
        <v>880</v>
      </c>
      <c r="J435" t="s">
        <v>2875</v>
      </c>
      <c r="K435" t="s">
        <v>2866</v>
      </c>
      <c r="L435" t="s">
        <v>2876</v>
      </c>
      <c r="N435" t="s">
        <v>2868</v>
      </c>
    </row>
    <row r="436" spans="1:14" x14ac:dyDescent="0.25">
      <c r="A436" t="s">
        <v>447</v>
      </c>
      <c r="B436" t="s">
        <v>2877</v>
      </c>
      <c r="C436" t="s">
        <v>2878</v>
      </c>
      <c r="D436" t="s">
        <v>856</v>
      </c>
      <c r="E436" t="s">
        <v>2169</v>
      </c>
      <c r="F436" t="s">
        <v>880</v>
      </c>
      <c r="J436" t="s">
        <v>2879</v>
      </c>
      <c r="K436" t="s">
        <v>2866</v>
      </c>
      <c r="L436" t="s">
        <v>2880</v>
      </c>
      <c r="N436" t="s">
        <v>2868</v>
      </c>
    </row>
    <row r="437" spans="1:14" x14ac:dyDescent="0.25">
      <c r="A437" t="s">
        <v>448</v>
      </c>
      <c r="B437" t="s">
        <v>2881</v>
      </c>
      <c r="C437" t="s">
        <v>2882</v>
      </c>
      <c r="D437" t="s">
        <v>856</v>
      </c>
      <c r="E437" t="s">
        <v>2169</v>
      </c>
      <c r="F437" t="s">
        <v>880</v>
      </c>
      <c r="J437" t="s">
        <v>2883</v>
      </c>
      <c r="K437" t="s">
        <v>2884</v>
      </c>
      <c r="L437" t="s">
        <v>2885</v>
      </c>
      <c r="N437" t="s">
        <v>2886</v>
      </c>
    </row>
    <row r="438" spans="1:14" x14ac:dyDescent="0.25">
      <c r="A438" t="s">
        <v>448</v>
      </c>
      <c r="B438" t="s">
        <v>2887</v>
      </c>
      <c r="C438" t="s">
        <v>2888</v>
      </c>
      <c r="D438" t="s">
        <v>856</v>
      </c>
      <c r="E438" t="s">
        <v>2169</v>
      </c>
      <c r="F438" t="s">
        <v>880</v>
      </c>
      <c r="J438" t="s">
        <v>2889</v>
      </c>
      <c r="K438" t="s">
        <v>2884</v>
      </c>
      <c r="L438" t="s">
        <v>2890</v>
      </c>
      <c r="N438" t="s">
        <v>2886</v>
      </c>
    </row>
    <row r="439" spans="1:14" x14ac:dyDescent="0.25">
      <c r="A439" t="s">
        <v>448</v>
      </c>
      <c r="B439" t="s">
        <v>2891</v>
      </c>
      <c r="C439" t="s">
        <v>2892</v>
      </c>
      <c r="D439" t="s">
        <v>856</v>
      </c>
      <c r="E439" t="s">
        <v>2169</v>
      </c>
      <c r="F439" t="s">
        <v>880</v>
      </c>
      <c r="J439" t="s">
        <v>2893</v>
      </c>
      <c r="K439" t="s">
        <v>2884</v>
      </c>
      <c r="L439" t="s">
        <v>2894</v>
      </c>
      <c r="N439" t="s">
        <v>2886</v>
      </c>
    </row>
    <row r="440" spans="1:14" x14ac:dyDescent="0.25">
      <c r="A440" t="s">
        <v>448</v>
      </c>
      <c r="B440" t="s">
        <v>2895</v>
      </c>
      <c r="C440" t="s">
        <v>2896</v>
      </c>
      <c r="D440" t="s">
        <v>856</v>
      </c>
      <c r="E440" t="s">
        <v>2169</v>
      </c>
      <c r="F440" t="s">
        <v>880</v>
      </c>
      <c r="J440" t="s">
        <v>2897</v>
      </c>
      <c r="K440" t="s">
        <v>2884</v>
      </c>
      <c r="L440" t="s">
        <v>2898</v>
      </c>
      <c r="N440" t="s">
        <v>2886</v>
      </c>
    </row>
    <row r="441" spans="1:14" x14ac:dyDescent="0.25">
      <c r="A441" t="s">
        <v>449</v>
      </c>
      <c r="B441" t="s">
        <v>2899</v>
      </c>
      <c r="C441" t="s">
        <v>2900</v>
      </c>
      <c r="D441" t="s">
        <v>856</v>
      </c>
      <c r="E441" t="s">
        <v>2169</v>
      </c>
      <c r="F441" t="s">
        <v>880</v>
      </c>
      <c r="J441" t="s">
        <v>2901</v>
      </c>
      <c r="K441" t="s">
        <v>2902</v>
      </c>
      <c r="L441" t="s">
        <v>2903</v>
      </c>
      <c r="N441" t="s">
        <v>2904</v>
      </c>
    </row>
    <row r="442" spans="1:14" x14ac:dyDescent="0.25">
      <c r="A442" t="s">
        <v>451</v>
      </c>
      <c r="B442" t="s">
        <v>2905</v>
      </c>
      <c r="C442" t="s">
        <v>2906</v>
      </c>
      <c r="D442" t="s">
        <v>856</v>
      </c>
      <c r="E442" t="s">
        <v>2169</v>
      </c>
      <c r="F442" t="s">
        <v>880</v>
      </c>
      <c r="J442" t="s">
        <v>2907</v>
      </c>
      <c r="K442" t="s">
        <v>2908</v>
      </c>
      <c r="L442" t="s">
        <v>2909</v>
      </c>
      <c r="N442" t="s">
        <v>2910</v>
      </c>
    </row>
    <row r="443" spans="1:14" x14ac:dyDescent="0.25">
      <c r="A443" t="s">
        <v>452</v>
      </c>
      <c r="B443" t="s">
        <v>2911</v>
      </c>
      <c r="C443" t="s">
        <v>2912</v>
      </c>
      <c r="D443" t="s">
        <v>856</v>
      </c>
      <c r="E443" t="s">
        <v>2169</v>
      </c>
      <c r="F443" t="s">
        <v>880</v>
      </c>
      <c r="J443" t="s">
        <v>2913</v>
      </c>
      <c r="K443" t="s">
        <v>2914</v>
      </c>
      <c r="L443" t="s">
        <v>2915</v>
      </c>
      <c r="N443" t="s">
        <v>2916</v>
      </c>
    </row>
    <row r="444" spans="1:14" x14ac:dyDescent="0.25">
      <c r="A444" t="s">
        <v>453</v>
      </c>
      <c r="B444" t="s">
        <v>2917</v>
      </c>
      <c r="C444" t="s">
        <v>2918</v>
      </c>
      <c r="D444" t="s">
        <v>856</v>
      </c>
      <c r="E444" t="s">
        <v>2169</v>
      </c>
      <c r="F444" t="s">
        <v>880</v>
      </c>
      <c r="J444" t="s">
        <v>2919</v>
      </c>
      <c r="K444" t="s">
        <v>2920</v>
      </c>
      <c r="L444" t="s">
        <v>2921</v>
      </c>
      <c r="N444" t="s">
        <v>2922</v>
      </c>
    </row>
    <row r="445" spans="1:14" x14ac:dyDescent="0.25">
      <c r="A445" t="s">
        <v>454</v>
      </c>
      <c r="B445" t="s">
        <v>2923</v>
      </c>
      <c r="C445" t="s">
        <v>2924</v>
      </c>
      <c r="D445" t="s">
        <v>856</v>
      </c>
      <c r="E445" t="s">
        <v>2169</v>
      </c>
      <c r="F445" t="s">
        <v>880</v>
      </c>
      <c r="J445" t="s">
        <v>2925</v>
      </c>
      <c r="K445" t="s">
        <v>2926</v>
      </c>
      <c r="L445" t="s">
        <v>2927</v>
      </c>
      <c r="N445" t="s">
        <v>2928</v>
      </c>
    </row>
    <row r="446" spans="1:14" x14ac:dyDescent="0.25">
      <c r="A446" t="s">
        <v>455</v>
      </c>
      <c r="B446" t="s">
        <v>2929</v>
      </c>
      <c r="C446" t="s">
        <v>2930</v>
      </c>
      <c r="D446" t="s">
        <v>856</v>
      </c>
      <c r="E446" t="s">
        <v>2169</v>
      </c>
      <c r="F446" t="s">
        <v>880</v>
      </c>
      <c r="J446" t="s">
        <v>2931</v>
      </c>
      <c r="K446" t="s">
        <v>2932</v>
      </c>
      <c r="L446" t="s">
        <v>2933</v>
      </c>
      <c r="N446" t="s">
        <v>2934</v>
      </c>
    </row>
    <row r="447" spans="1:14" x14ac:dyDescent="0.25">
      <c r="A447" t="s">
        <v>456</v>
      </c>
      <c r="B447" t="s">
        <v>2935</v>
      </c>
      <c r="C447" t="s">
        <v>2936</v>
      </c>
      <c r="D447" t="s">
        <v>856</v>
      </c>
      <c r="E447" t="s">
        <v>2169</v>
      </c>
      <c r="F447" t="s">
        <v>880</v>
      </c>
      <c r="J447" t="s">
        <v>2937</v>
      </c>
      <c r="K447" t="s">
        <v>2938</v>
      </c>
      <c r="L447" t="s">
        <v>2939</v>
      </c>
      <c r="N447" t="s">
        <v>2940</v>
      </c>
    </row>
    <row r="448" spans="1:14" x14ac:dyDescent="0.25">
      <c r="A448" t="s">
        <v>457</v>
      </c>
      <c r="B448" t="s">
        <v>2941</v>
      </c>
      <c r="C448" t="s">
        <v>2942</v>
      </c>
      <c r="D448" t="s">
        <v>856</v>
      </c>
      <c r="E448" t="s">
        <v>2169</v>
      </c>
      <c r="F448" t="s">
        <v>880</v>
      </c>
      <c r="J448" t="s">
        <v>2943</v>
      </c>
      <c r="K448" t="s">
        <v>2944</v>
      </c>
      <c r="L448" t="s">
        <v>2945</v>
      </c>
      <c r="N448" t="s">
        <v>2946</v>
      </c>
    </row>
    <row r="449" spans="1:14" x14ac:dyDescent="0.25">
      <c r="A449" t="s">
        <v>458</v>
      </c>
      <c r="B449" t="s">
        <v>2947</v>
      </c>
      <c r="C449" t="s">
        <v>2948</v>
      </c>
      <c r="D449" t="s">
        <v>856</v>
      </c>
      <c r="E449" t="s">
        <v>2169</v>
      </c>
      <c r="F449" t="s">
        <v>880</v>
      </c>
      <c r="J449" t="s">
        <v>2949</v>
      </c>
      <c r="K449" t="s">
        <v>2950</v>
      </c>
      <c r="L449" t="s">
        <v>2951</v>
      </c>
      <c r="N449" t="s">
        <v>2952</v>
      </c>
    </row>
    <row r="450" spans="1:14" x14ac:dyDescent="0.25">
      <c r="A450" t="s">
        <v>459</v>
      </c>
      <c r="B450" t="s">
        <v>2953</v>
      </c>
      <c r="C450" t="s">
        <v>2954</v>
      </c>
      <c r="D450" t="s">
        <v>2169</v>
      </c>
      <c r="E450" t="s">
        <v>880</v>
      </c>
      <c r="J450" t="s">
        <v>2955</v>
      </c>
      <c r="K450" t="s">
        <v>2956</v>
      </c>
      <c r="L450" t="s">
        <v>2957</v>
      </c>
      <c r="N450" t="s">
        <v>2958</v>
      </c>
    </row>
    <row r="451" spans="1:14" x14ac:dyDescent="0.25">
      <c r="A451" t="s">
        <v>460</v>
      </c>
      <c r="B451" t="s">
        <v>2959</v>
      </c>
      <c r="C451" t="s">
        <v>2960</v>
      </c>
      <c r="D451" t="s">
        <v>2169</v>
      </c>
      <c r="E451" t="s">
        <v>880</v>
      </c>
      <c r="J451" t="s">
        <v>2961</v>
      </c>
      <c r="K451" t="s">
        <v>2962</v>
      </c>
      <c r="L451" t="s">
        <v>2963</v>
      </c>
      <c r="N451" t="s">
        <v>2964</v>
      </c>
    </row>
    <row r="452" spans="1:14" x14ac:dyDescent="0.25">
      <c r="A452" t="s">
        <v>461</v>
      </c>
      <c r="B452" t="s">
        <v>2965</v>
      </c>
      <c r="C452" t="s">
        <v>2966</v>
      </c>
      <c r="D452" t="s">
        <v>2169</v>
      </c>
      <c r="E452" t="s">
        <v>880</v>
      </c>
      <c r="J452" t="s">
        <v>2967</v>
      </c>
      <c r="K452" t="s">
        <v>2968</v>
      </c>
      <c r="L452" t="s">
        <v>2969</v>
      </c>
      <c r="N452" t="s">
        <v>2970</v>
      </c>
    </row>
    <row r="453" spans="1:14" x14ac:dyDescent="0.25">
      <c r="A453" t="s">
        <v>302</v>
      </c>
      <c r="B453" t="s">
        <v>2971</v>
      </c>
      <c r="C453" t="s">
        <v>2972</v>
      </c>
      <c r="D453" t="s">
        <v>1017</v>
      </c>
      <c r="E453" t="s">
        <v>992</v>
      </c>
      <c r="J453" t="s">
        <v>2973</v>
      </c>
      <c r="K453" t="s">
        <v>2974</v>
      </c>
      <c r="L453" t="s">
        <v>2975</v>
      </c>
      <c r="N453" t="s">
        <v>2976</v>
      </c>
    </row>
    <row r="454" spans="1:14" x14ac:dyDescent="0.25">
      <c r="A454" t="s">
        <v>302</v>
      </c>
      <c r="B454" t="s">
        <v>2977</v>
      </c>
      <c r="C454" t="s">
        <v>2978</v>
      </c>
      <c r="D454" t="s">
        <v>1017</v>
      </c>
      <c r="E454" t="s">
        <v>992</v>
      </c>
      <c r="J454" t="s">
        <v>2979</v>
      </c>
      <c r="K454" t="s">
        <v>2980</v>
      </c>
      <c r="L454" t="s">
        <v>2981</v>
      </c>
      <c r="N454" t="s">
        <v>2976</v>
      </c>
    </row>
    <row r="455" spans="1:14" x14ac:dyDescent="0.25">
      <c r="A455" t="s">
        <v>462</v>
      </c>
      <c r="B455" t="s">
        <v>2982</v>
      </c>
      <c r="C455" t="s">
        <v>2983</v>
      </c>
      <c r="D455" t="s">
        <v>2169</v>
      </c>
      <c r="E455" t="s">
        <v>880</v>
      </c>
      <c r="J455" t="s">
        <v>2984</v>
      </c>
      <c r="K455" t="s">
        <v>2985</v>
      </c>
      <c r="L455" t="s">
        <v>2986</v>
      </c>
      <c r="N455" t="s">
        <v>2987</v>
      </c>
    </row>
    <row r="456" spans="1:14" x14ac:dyDescent="0.25">
      <c r="A456" t="s">
        <v>463</v>
      </c>
      <c r="B456" t="s">
        <v>2988</v>
      </c>
      <c r="C456" t="s">
        <v>2989</v>
      </c>
      <c r="D456" t="s">
        <v>2169</v>
      </c>
      <c r="E456" t="s">
        <v>880</v>
      </c>
      <c r="J456" t="s">
        <v>2990</v>
      </c>
      <c r="K456" t="s">
        <v>2991</v>
      </c>
      <c r="L456" t="s">
        <v>2992</v>
      </c>
      <c r="N456" t="s">
        <v>2993</v>
      </c>
    </row>
    <row r="457" spans="1:14" x14ac:dyDescent="0.25">
      <c r="A457" t="s">
        <v>464</v>
      </c>
      <c r="B457" t="s">
        <v>2994</v>
      </c>
      <c r="C457" t="s">
        <v>2995</v>
      </c>
      <c r="D457" t="s">
        <v>2169</v>
      </c>
      <c r="E457" t="s">
        <v>880</v>
      </c>
      <c r="J457" t="s">
        <v>2996</v>
      </c>
      <c r="K457" t="s">
        <v>2997</v>
      </c>
      <c r="L457" t="s">
        <v>2998</v>
      </c>
      <c r="N457" t="s">
        <v>2999</v>
      </c>
    </row>
    <row r="458" spans="1:14" x14ac:dyDescent="0.25">
      <c r="A458" t="s">
        <v>465</v>
      </c>
      <c r="B458" t="s">
        <v>3000</v>
      </c>
      <c r="C458" t="s">
        <v>3001</v>
      </c>
      <c r="D458" t="s">
        <v>2169</v>
      </c>
      <c r="E458" t="s">
        <v>880</v>
      </c>
      <c r="J458" t="s">
        <v>3002</v>
      </c>
      <c r="K458" t="s">
        <v>3003</v>
      </c>
      <c r="L458" t="s">
        <v>3004</v>
      </c>
      <c r="N458" t="s">
        <v>3005</v>
      </c>
    </row>
    <row r="459" spans="1:14" x14ac:dyDescent="0.25">
      <c r="A459" t="s">
        <v>466</v>
      </c>
      <c r="B459" t="s">
        <v>3006</v>
      </c>
      <c r="C459" t="s">
        <v>3007</v>
      </c>
      <c r="D459" t="s">
        <v>2169</v>
      </c>
      <c r="E459" t="s">
        <v>880</v>
      </c>
      <c r="J459" t="s">
        <v>3008</v>
      </c>
      <c r="K459" t="s">
        <v>3009</v>
      </c>
      <c r="L459" t="s">
        <v>3010</v>
      </c>
      <c r="N459" t="s">
        <v>3011</v>
      </c>
    </row>
    <row r="460" spans="1:14" x14ac:dyDescent="0.25">
      <c r="A460" t="s">
        <v>467</v>
      </c>
      <c r="B460" t="s">
        <v>3012</v>
      </c>
      <c r="C460" t="s">
        <v>3013</v>
      </c>
      <c r="D460" t="s">
        <v>2169</v>
      </c>
      <c r="E460" t="s">
        <v>880</v>
      </c>
      <c r="J460" t="s">
        <v>3014</v>
      </c>
      <c r="K460" t="s">
        <v>3015</v>
      </c>
      <c r="L460" t="s">
        <v>3016</v>
      </c>
      <c r="N460" t="s">
        <v>3017</v>
      </c>
    </row>
    <row r="461" spans="1:14" x14ac:dyDescent="0.25">
      <c r="A461" t="s">
        <v>468</v>
      </c>
      <c r="B461" t="s">
        <v>3018</v>
      </c>
      <c r="C461" t="s">
        <v>3019</v>
      </c>
      <c r="D461" t="s">
        <v>2169</v>
      </c>
      <c r="E461" t="s">
        <v>880</v>
      </c>
      <c r="J461" t="s">
        <v>3020</v>
      </c>
      <c r="K461" t="s">
        <v>3021</v>
      </c>
      <c r="L461" t="s">
        <v>3022</v>
      </c>
      <c r="N461" t="s">
        <v>3023</v>
      </c>
    </row>
    <row r="462" spans="1:14" x14ac:dyDescent="0.25">
      <c r="A462" t="s">
        <v>469</v>
      </c>
      <c r="B462" t="s">
        <v>3024</v>
      </c>
      <c r="C462" t="s">
        <v>3025</v>
      </c>
      <c r="D462" t="s">
        <v>2169</v>
      </c>
      <c r="E462" t="s">
        <v>880</v>
      </c>
      <c r="J462" t="s">
        <v>3026</v>
      </c>
      <c r="K462" t="s">
        <v>3027</v>
      </c>
      <c r="L462" t="s">
        <v>3028</v>
      </c>
      <c r="N462" t="s">
        <v>3029</v>
      </c>
    </row>
    <row r="463" spans="1:14" x14ac:dyDescent="0.25">
      <c r="A463" t="s">
        <v>470</v>
      </c>
      <c r="B463" t="s">
        <v>3030</v>
      </c>
      <c r="C463" t="s">
        <v>3031</v>
      </c>
      <c r="D463" t="s">
        <v>2169</v>
      </c>
      <c r="E463" t="s">
        <v>880</v>
      </c>
      <c r="J463" t="s">
        <v>3032</v>
      </c>
      <c r="K463" t="s">
        <v>3033</v>
      </c>
      <c r="L463" t="s">
        <v>3034</v>
      </c>
      <c r="N463" t="s">
        <v>3035</v>
      </c>
    </row>
    <row r="464" spans="1:14" x14ac:dyDescent="0.25">
      <c r="A464" t="s">
        <v>471</v>
      </c>
      <c r="B464" t="s">
        <v>3036</v>
      </c>
      <c r="C464" t="s">
        <v>3037</v>
      </c>
      <c r="D464" t="s">
        <v>2169</v>
      </c>
      <c r="E464" t="s">
        <v>880</v>
      </c>
      <c r="J464" t="s">
        <v>3038</v>
      </c>
      <c r="K464" t="s">
        <v>3039</v>
      </c>
      <c r="L464" t="s">
        <v>3040</v>
      </c>
      <c r="N464" t="s">
        <v>3041</v>
      </c>
    </row>
    <row r="465" spans="1:14" x14ac:dyDescent="0.25">
      <c r="A465" t="s">
        <v>306</v>
      </c>
      <c r="B465" t="s">
        <v>3042</v>
      </c>
      <c r="C465" t="s">
        <v>3043</v>
      </c>
      <c r="D465" t="s">
        <v>992</v>
      </c>
      <c r="J465" t="s">
        <v>3044</v>
      </c>
      <c r="K465" t="s">
        <v>1636</v>
      </c>
      <c r="L465" t="s">
        <v>3045</v>
      </c>
      <c r="N465" t="s">
        <v>3046</v>
      </c>
    </row>
    <row r="466" spans="1:14" x14ac:dyDescent="0.25">
      <c r="A466" t="s">
        <v>306</v>
      </c>
      <c r="B466" t="s">
        <v>3047</v>
      </c>
      <c r="C466" t="s">
        <v>3048</v>
      </c>
      <c r="D466" t="s">
        <v>992</v>
      </c>
      <c r="J466" t="s">
        <v>3049</v>
      </c>
      <c r="K466" t="s">
        <v>1636</v>
      </c>
      <c r="L466" t="s">
        <v>3050</v>
      </c>
      <c r="N466" t="s">
        <v>3046</v>
      </c>
    </row>
    <row r="467" spans="1:14" x14ac:dyDescent="0.25">
      <c r="A467" t="s">
        <v>692</v>
      </c>
      <c r="B467" t="s">
        <v>3051</v>
      </c>
      <c r="C467" t="s">
        <v>3052</v>
      </c>
      <c r="J467" t="s">
        <v>3053</v>
      </c>
      <c r="K467" t="s">
        <v>3054</v>
      </c>
      <c r="L467" t="s">
        <v>3055</v>
      </c>
      <c r="N467" t="s">
        <v>3055</v>
      </c>
    </row>
    <row r="468" spans="1:14" x14ac:dyDescent="0.25">
      <c r="A468" t="s">
        <v>693</v>
      </c>
      <c r="B468" t="s">
        <v>3056</v>
      </c>
      <c r="C468" t="s">
        <v>3057</v>
      </c>
      <c r="J468" t="s">
        <v>3058</v>
      </c>
      <c r="K468" t="s">
        <v>3059</v>
      </c>
      <c r="L468" t="s">
        <v>3060</v>
      </c>
      <c r="N468" t="s">
        <v>3060</v>
      </c>
    </row>
    <row r="469" spans="1:14" x14ac:dyDescent="0.25">
      <c r="A469" t="s">
        <v>699</v>
      </c>
      <c r="B469" t="s">
        <v>3061</v>
      </c>
      <c r="C469" t="s">
        <v>3062</v>
      </c>
      <c r="D469" t="s">
        <v>3063</v>
      </c>
      <c r="J469" t="s">
        <v>3064</v>
      </c>
      <c r="K469" t="s">
        <v>3065</v>
      </c>
      <c r="L469" t="s">
        <v>3066</v>
      </c>
      <c r="N469" t="s">
        <v>3067</v>
      </c>
    </row>
    <row r="470" spans="1:14" x14ac:dyDescent="0.25">
      <c r="A470" t="s">
        <v>700</v>
      </c>
      <c r="B470" t="s">
        <v>3068</v>
      </c>
      <c r="C470" t="s">
        <v>3069</v>
      </c>
      <c r="D470" t="s">
        <v>3063</v>
      </c>
      <c r="J470" t="s">
        <v>3070</v>
      </c>
      <c r="K470" t="s">
        <v>3065</v>
      </c>
      <c r="L470" t="s">
        <v>3071</v>
      </c>
      <c r="N470" t="s">
        <v>3072</v>
      </c>
    </row>
    <row r="471" spans="1:14" x14ac:dyDescent="0.25">
      <c r="A471" t="s">
        <v>701</v>
      </c>
      <c r="B471" t="s">
        <v>3073</v>
      </c>
      <c r="C471" t="s">
        <v>3074</v>
      </c>
      <c r="D471" t="s">
        <v>3063</v>
      </c>
      <c r="J471" t="s">
        <v>3075</v>
      </c>
      <c r="K471" t="s">
        <v>3065</v>
      </c>
      <c r="L471" t="s">
        <v>3076</v>
      </c>
      <c r="N471" t="s">
        <v>3077</v>
      </c>
    </row>
    <row r="472" spans="1:14" x14ac:dyDescent="0.25">
      <c r="A472" t="s">
        <v>702</v>
      </c>
      <c r="B472" t="s">
        <v>3078</v>
      </c>
      <c r="C472" t="s">
        <v>3079</v>
      </c>
      <c r="D472" t="s">
        <v>3063</v>
      </c>
      <c r="J472" t="s">
        <v>3080</v>
      </c>
      <c r="K472" t="s">
        <v>3065</v>
      </c>
      <c r="L472" t="s">
        <v>3081</v>
      </c>
      <c r="N472" t="s">
        <v>3082</v>
      </c>
    </row>
    <row r="473" spans="1:14" x14ac:dyDescent="0.25">
      <c r="A473" t="s">
        <v>703</v>
      </c>
      <c r="B473" t="s">
        <v>3083</v>
      </c>
      <c r="C473" t="s">
        <v>3084</v>
      </c>
      <c r="D473" t="s">
        <v>3063</v>
      </c>
      <c r="J473" t="s">
        <v>3085</v>
      </c>
      <c r="K473" t="s">
        <v>3065</v>
      </c>
      <c r="L473" t="s">
        <v>3086</v>
      </c>
      <c r="N473" t="s">
        <v>3087</v>
      </c>
    </row>
    <row r="474" spans="1:14" x14ac:dyDescent="0.25">
      <c r="A474" t="s">
        <v>704</v>
      </c>
      <c r="B474" t="s">
        <v>3088</v>
      </c>
      <c r="C474" t="s">
        <v>3089</v>
      </c>
      <c r="D474" t="s">
        <v>3063</v>
      </c>
      <c r="J474" t="s">
        <v>3090</v>
      </c>
      <c r="K474" t="s">
        <v>3065</v>
      </c>
      <c r="L474" t="s">
        <v>3091</v>
      </c>
      <c r="N474" t="s">
        <v>3092</v>
      </c>
    </row>
    <row r="475" spans="1:14" x14ac:dyDescent="0.25">
      <c r="A475" t="s">
        <v>712</v>
      </c>
      <c r="B475" t="s">
        <v>3093</v>
      </c>
      <c r="C475" t="s">
        <v>3094</v>
      </c>
      <c r="D475" t="s">
        <v>3063</v>
      </c>
      <c r="J475" t="s">
        <v>3095</v>
      </c>
      <c r="K475" t="s">
        <v>3065</v>
      </c>
      <c r="L475" t="s">
        <v>3096</v>
      </c>
      <c r="N475" t="s">
        <v>3097</v>
      </c>
    </row>
    <row r="476" spans="1:14" x14ac:dyDescent="0.25">
      <c r="A476" t="s">
        <v>713</v>
      </c>
      <c r="B476" t="s">
        <v>3098</v>
      </c>
      <c r="C476" t="s">
        <v>3099</v>
      </c>
      <c r="D476" t="s">
        <v>3063</v>
      </c>
      <c r="J476" t="s">
        <v>3100</v>
      </c>
      <c r="K476" t="s">
        <v>3065</v>
      </c>
      <c r="L476" t="s">
        <v>3101</v>
      </c>
      <c r="N476" t="s">
        <v>3102</v>
      </c>
    </row>
    <row r="477" spans="1:14" x14ac:dyDescent="0.25">
      <c r="A477" t="s">
        <v>281</v>
      </c>
      <c r="B477" t="s">
        <v>3103</v>
      </c>
      <c r="C477" t="s">
        <v>3104</v>
      </c>
      <c r="D477" t="s">
        <v>3105</v>
      </c>
      <c r="J477" t="s">
        <v>3106</v>
      </c>
      <c r="K477" t="s">
        <v>1051</v>
      </c>
      <c r="L477" t="s">
        <v>3107</v>
      </c>
      <c r="N477" t="s">
        <v>3108</v>
      </c>
    </row>
    <row r="478" spans="1:14" x14ac:dyDescent="0.25">
      <c r="A478" t="s">
        <v>281</v>
      </c>
      <c r="B478" t="s">
        <v>3109</v>
      </c>
      <c r="C478" t="s">
        <v>3110</v>
      </c>
      <c r="D478" t="s">
        <v>3111</v>
      </c>
      <c r="J478" t="s">
        <v>3112</v>
      </c>
      <c r="K478" t="s">
        <v>1051</v>
      </c>
      <c r="L478" t="s">
        <v>3113</v>
      </c>
      <c r="N478" t="s">
        <v>3108</v>
      </c>
    </row>
    <row r="479" spans="1:14" x14ac:dyDescent="0.25">
      <c r="A479" t="s">
        <v>281</v>
      </c>
      <c r="B479" t="s">
        <v>3114</v>
      </c>
      <c r="C479" t="s">
        <v>3115</v>
      </c>
      <c r="D479" t="s">
        <v>3116</v>
      </c>
      <c r="J479" t="s">
        <v>3117</v>
      </c>
      <c r="K479" t="s">
        <v>1051</v>
      </c>
      <c r="L479" t="s">
        <v>3118</v>
      </c>
      <c r="N479" t="s">
        <v>3108</v>
      </c>
    </row>
    <row r="480" spans="1:14" x14ac:dyDescent="0.25">
      <c r="A480" t="s">
        <v>281</v>
      </c>
      <c r="B480" t="s">
        <v>3119</v>
      </c>
      <c r="C480" t="s">
        <v>3120</v>
      </c>
      <c r="D480" t="s">
        <v>3121</v>
      </c>
      <c r="J480" t="s">
        <v>3122</v>
      </c>
      <c r="K480" t="s">
        <v>1051</v>
      </c>
      <c r="L480" t="s">
        <v>3123</v>
      </c>
      <c r="N480" t="s">
        <v>3108</v>
      </c>
    </row>
    <row r="481" spans="1:14" x14ac:dyDescent="0.25">
      <c r="A481" t="s">
        <v>281</v>
      </c>
      <c r="B481" t="s">
        <v>3124</v>
      </c>
      <c r="C481" t="s">
        <v>3125</v>
      </c>
      <c r="D481" t="s">
        <v>3126</v>
      </c>
      <c r="J481" t="s">
        <v>3127</v>
      </c>
      <c r="K481" t="s">
        <v>1051</v>
      </c>
      <c r="L481" t="s">
        <v>3128</v>
      </c>
      <c r="N481" t="s">
        <v>3108</v>
      </c>
    </row>
    <row r="482" spans="1:14" x14ac:dyDescent="0.25">
      <c r="A482" t="s">
        <v>281</v>
      </c>
      <c r="B482" t="s">
        <v>3129</v>
      </c>
      <c r="C482" t="s">
        <v>3130</v>
      </c>
      <c r="D482" t="s">
        <v>3131</v>
      </c>
      <c r="J482" t="s">
        <v>3132</v>
      </c>
      <c r="K482" t="s">
        <v>1051</v>
      </c>
      <c r="L482" t="s">
        <v>3133</v>
      </c>
      <c r="N482" t="s">
        <v>3108</v>
      </c>
    </row>
    <row r="483" spans="1:14" x14ac:dyDescent="0.25">
      <c r="A483" t="s">
        <v>281</v>
      </c>
      <c r="B483" t="s">
        <v>3134</v>
      </c>
      <c r="C483" t="s">
        <v>3135</v>
      </c>
      <c r="D483" t="s">
        <v>3121</v>
      </c>
      <c r="J483" t="s">
        <v>3136</v>
      </c>
      <c r="K483" t="s">
        <v>1051</v>
      </c>
      <c r="L483" t="s">
        <v>3137</v>
      </c>
      <c r="N483" t="s">
        <v>3108</v>
      </c>
    </row>
    <row r="484" spans="1:14" x14ac:dyDescent="0.25">
      <c r="A484" t="s">
        <v>281</v>
      </c>
      <c r="B484" t="s">
        <v>3138</v>
      </c>
      <c r="C484" t="s">
        <v>3139</v>
      </c>
      <c r="D484" t="s">
        <v>3140</v>
      </c>
      <c r="J484" t="s">
        <v>3141</v>
      </c>
      <c r="K484" t="s">
        <v>1051</v>
      </c>
      <c r="L484" t="s">
        <v>3142</v>
      </c>
      <c r="N484" t="s">
        <v>3108</v>
      </c>
    </row>
    <row r="485" spans="1:14" x14ac:dyDescent="0.25">
      <c r="A485" t="s">
        <v>281</v>
      </c>
      <c r="B485" t="s">
        <v>3143</v>
      </c>
      <c r="C485" t="s">
        <v>3144</v>
      </c>
      <c r="D485" t="s">
        <v>3126</v>
      </c>
      <c r="J485" t="s">
        <v>3145</v>
      </c>
      <c r="K485" t="s">
        <v>1051</v>
      </c>
      <c r="L485" t="s">
        <v>3146</v>
      </c>
      <c r="N485" t="s">
        <v>3108</v>
      </c>
    </row>
    <row r="486" spans="1:14" x14ac:dyDescent="0.25">
      <c r="A486" t="s">
        <v>281</v>
      </c>
      <c r="B486" t="s">
        <v>3147</v>
      </c>
      <c r="C486" t="s">
        <v>3148</v>
      </c>
      <c r="D486" t="s">
        <v>3105</v>
      </c>
      <c r="J486" t="s">
        <v>3149</v>
      </c>
      <c r="K486" t="s">
        <v>1051</v>
      </c>
      <c r="L486" t="s">
        <v>3150</v>
      </c>
      <c r="N486" t="s">
        <v>3108</v>
      </c>
    </row>
    <row r="487" spans="1:14" x14ac:dyDescent="0.25">
      <c r="A487" t="s">
        <v>281</v>
      </c>
      <c r="B487" t="s">
        <v>3151</v>
      </c>
      <c r="C487" t="s">
        <v>3152</v>
      </c>
      <c r="D487" t="s">
        <v>3153</v>
      </c>
      <c r="J487" t="s">
        <v>3154</v>
      </c>
      <c r="K487" t="s">
        <v>1051</v>
      </c>
      <c r="L487" t="s">
        <v>3155</v>
      </c>
      <c r="N487" t="s">
        <v>3108</v>
      </c>
    </row>
    <row r="488" spans="1:14" x14ac:dyDescent="0.25">
      <c r="A488" t="s">
        <v>281</v>
      </c>
      <c r="B488" t="s">
        <v>3156</v>
      </c>
      <c r="C488" t="s">
        <v>3157</v>
      </c>
      <c r="D488" t="s">
        <v>3116</v>
      </c>
      <c r="J488" t="s">
        <v>3158</v>
      </c>
      <c r="K488" t="s">
        <v>1051</v>
      </c>
      <c r="L488" t="s">
        <v>3159</v>
      </c>
      <c r="N488" t="s">
        <v>3108</v>
      </c>
    </row>
    <row r="489" spans="1:14" x14ac:dyDescent="0.25">
      <c r="A489" t="s">
        <v>281</v>
      </c>
      <c r="B489" t="s">
        <v>3160</v>
      </c>
      <c r="C489" t="s">
        <v>3161</v>
      </c>
      <c r="D489" t="s">
        <v>3121</v>
      </c>
      <c r="J489" t="s">
        <v>3162</v>
      </c>
      <c r="K489" t="s">
        <v>1051</v>
      </c>
      <c r="L489" t="s">
        <v>3163</v>
      </c>
      <c r="N489" t="s">
        <v>3108</v>
      </c>
    </row>
    <row r="490" spans="1:14" x14ac:dyDescent="0.25">
      <c r="A490" t="s">
        <v>281</v>
      </c>
      <c r="B490" t="s">
        <v>3164</v>
      </c>
      <c r="C490" t="s">
        <v>3165</v>
      </c>
      <c r="D490" t="s">
        <v>3126</v>
      </c>
      <c r="J490" t="s">
        <v>3166</v>
      </c>
      <c r="K490" t="s">
        <v>1051</v>
      </c>
      <c r="L490" t="s">
        <v>3167</v>
      </c>
      <c r="N490" t="s">
        <v>3108</v>
      </c>
    </row>
    <row r="491" spans="1:14" x14ac:dyDescent="0.25">
      <c r="A491" t="s">
        <v>281</v>
      </c>
      <c r="B491" t="s">
        <v>3168</v>
      </c>
      <c r="C491" t="s">
        <v>3169</v>
      </c>
      <c r="D491" t="s">
        <v>3131</v>
      </c>
      <c r="J491" t="s">
        <v>3170</v>
      </c>
      <c r="K491" t="s">
        <v>1051</v>
      </c>
      <c r="L491" t="s">
        <v>3171</v>
      </c>
      <c r="N491" t="s">
        <v>3108</v>
      </c>
    </row>
    <row r="492" spans="1:14" x14ac:dyDescent="0.25">
      <c r="A492" t="s">
        <v>281</v>
      </c>
      <c r="B492" t="s">
        <v>3172</v>
      </c>
      <c r="C492" t="s">
        <v>3173</v>
      </c>
      <c r="D492" t="s">
        <v>3105</v>
      </c>
      <c r="J492" t="s">
        <v>3174</v>
      </c>
      <c r="K492" t="s">
        <v>1051</v>
      </c>
      <c r="L492" t="s">
        <v>3175</v>
      </c>
      <c r="N492" t="s">
        <v>3108</v>
      </c>
    </row>
    <row r="493" spans="1:14" x14ac:dyDescent="0.25">
      <c r="A493" t="s">
        <v>281</v>
      </c>
      <c r="B493" t="s">
        <v>3176</v>
      </c>
      <c r="C493" t="s">
        <v>3177</v>
      </c>
      <c r="D493" t="s">
        <v>3111</v>
      </c>
      <c r="J493" t="s">
        <v>3178</v>
      </c>
      <c r="K493" t="s">
        <v>1051</v>
      </c>
      <c r="L493" t="s">
        <v>3179</v>
      </c>
      <c r="N493" t="s">
        <v>3108</v>
      </c>
    </row>
    <row r="494" spans="1:14" x14ac:dyDescent="0.25">
      <c r="A494" t="s">
        <v>281</v>
      </c>
      <c r="B494" t="s">
        <v>3180</v>
      </c>
      <c r="C494" t="s">
        <v>3181</v>
      </c>
      <c r="D494" t="s">
        <v>3116</v>
      </c>
      <c r="J494" t="s">
        <v>3182</v>
      </c>
      <c r="K494" t="s">
        <v>1051</v>
      </c>
      <c r="L494" t="s">
        <v>3183</v>
      </c>
      <c r="N494" t="s">
        <v>3108</v>
      </c>
    </row>
    <row r="495" spans="1:14" x14ac:dyDescent="0.25">
      <c r="A495" t="s">
        <v>281</v>
      </c>
      <c r="B495" t="s">
        <v>3184</v>
      </c>
      <c r="C495" t="s">
        <v>3185</v>
      </c>
      <c r="D495" t="s">
        <v>3105</v>
      </c>
      <c r="J495" t="s">
        <v>3186</v>
      </c>
      <c r="K495" t="s">
        <v>1051</v>
      </c>
      <c r="L495" t="s">
        <v>3187</v>
      </c>
      <c r="N495" t="s">
        <v>3108</v>
      </c>
    </row>
    <row r="496" spans="1:14" x14ac:dyDescent="0.25">
      <c r="A496" t="s">
        <v>281</v>
      </c>
      <c r="B496" t="s">
        <v>3188</v>
      </c>
      <c r="C496" t="s">
        <v>3189</v>
      </c>
      <c r="D496" t="s">
        <v>3153</v>
      </c>
      <c r="J496" t="s">
        <v>3190</v>
      </c>
      <c r="K496" t="s">
        <v>1051</v>
      </c>
      <c r="L496" t="s">
        <v>3191</v>
      </c>
      <c r="N496" t="s">
        <v>3108</v>
      </c>
    </row>
    <row r="497" spans="1:14" x14ac:dyDescent="0.25">
      <c r="A497" t="s">
        <v>281</v>
      </c>
      <c r="B497" t="s">
        <v>3192</v>
      </c>
      <c r="C497" t="s">
        <v>3193</v>
      </c>
      <c r="D497" t="s">
        <v>3116</v>
      </c>
      <c r="J497" t="s">
        <v>3194</v>
      </c>
      <c r="K497" t="s">
        <v>1051</v>
      </c>
      <c r="L497" t="s">
        <v>3195</v>
      </c>
      <c r="N497" t="s">
        <v>3108</v>
      </c>
    </row>
    <row r="498" spans="1:14" x14ac:dyDescent="0.25">
      <c r="A498" t="s">
        <v>281</v>
      </c>
      <c r="B498" t="s">
        <v>3196</v>
      </c>
      <c r="C498" t="s">
        <v>3197</v>
      </c>
      <c r="D498" t="s">
        <v>3105</v>
      </c>
      <c r="J498" t="s">
        <v>3198</v>
      </c>
      <c r="K498" t="s">
        <v>1051</v>
      </c>
      <c r="L498" t="s">
        <v>3199</v>
      </c>
      <c r="N498" t="s">
        <v>3108</v>
      </c>
    </row>
    <row r="499" spans="1:14" x14ac:dyDescent="0.25">
      <c r="A499" t="s">
        <v>281</v>
      </c>
      <c r="B499" t="s">
        <v>3200</v>
      </c>
      <c r="C499" t="s">
        <v>3201</v>
      </c>
      <c r="D499" t="s">
        <v>3153</v>
      </c>
      <c r="J499" t="s">
        <v>3202</v>
      </c>
      <c r="K499" t="s">
        <v>1051</v>
      </c>
      <c r="L499" t="s">
        <v>3203</v>
      </c>
      <c r="N499" t="s">
        <v>3108</v>
      </c>
    </row>
    <row r="500" spans="1:14" x14ac:dyDescent="0.25">
      <c r="A500" t="s">
        <v>281</v>
      </c>
      <c r="B500" t="s">
        <v>3204</v>
      </c>
      <c r="C500" t="s">
        <v>3205</v>
      </c>
      <c r="D500" t="s">
        <v>3116</v>
      </c>
      <c r="J500" t="s">
        <v>3206</v>
      </c>
      <c r="K500" t="s">
        <v>1051</v>
      </c>
      <c r="L500" t="s">
        <v>3207</v>
      </c>
      <c r="N500" t="s">
        <v>3108</v>
      </c>
    </row>
    <row r="501" spans="1:14" x14ac:dyDescent="0.25">
      <c r="A501" t="s">
        <v>281</v>
      </c>
      <c r="B501" t="s">
        <v>3208</v>
      </c>
      <c r="C501" t="s">
        <v>3209</v>
      </c>
      <c r="D501" t="s">
        <v>3131</v>
      </c>
      <c r="J501" t="s">
        <v>3210</v>
      </c>
      <c r="K501" t="s">
        <v>1051</v>
      </c>
      <c r="L501" t="s">
        <v>3211</v>
      </c>
      <c r="N501" t="s">
        <v>3108</v>
      </c>
    </row>
    <row r="502" spans="1:14" x14ac:dyDescent="0.25">
      <c r="A502" t="s">
        <v>281</v>
      </c>
      <c r="B502" t="s">
        <v>3212</v>
      </c>
      <c r="C502" t="s">
        <v>3213</v>
      </c>
      <c r="D502" t="s">
        <v>3105</v>
      </c>
      <c r="J502" t="s">
        <v>3214</v>
      </c>
      <c r="K502" t="s">
        <v>1051</v>
      </c>
      <c r="L502" t="s">
        <v>3215</v>
      </c>
      <c r="N502" t="s">
        <v>3108</v>
      </c>
    </row>
    <row r="503" spans="1:14" x14ac:dyDescent="0.25">
      <c r="A503" t="s">
        <v>281</v>
      </c>
      <c r="B503" t="s">
        <v>3216</v>
      </c>
      <c r="C503" t="s">
        <v>3217</v>
      </c>
      <c r="D503" t="s">
        <v>3111</v>
      </c>
      <c r="J503" t="s">
        <v>3218</v>
      </c>
      <c r="K503" t="s">
        <v>1051</v>
      </c>
      <c r="L503" t="s">
        <v>3219</v>
      </c>
      <c r="N503" t="s">
        <v>3108</v>
      </c>
    </row>
    <row r="504" spans="1:14" x14ac:dyDescent="0.25">
      <c r="A504" t="s">
        <v>281</v>
      </c>
      <c r="B504" t="s">
        <v>3220</v>
      </c>
      <c r="C504" t="s">
        <v>3221</v>
      </c>
      <c r="D504" t="s">
        <v>3116</v>
      </c>
      <c r="J504" t="s">
        <v>3222</v>
      </c>
      <c r="K504" t="s">
        <v>1051</v>
      </c>
      <c r="L504" t="s">
        <v>3223</v>
      </c>
      <c r="N504" t="s">
        <v>3108</v>
      </c>
    </row>
    <row r="505" spans="1:14" x14ac:dyDescent="0.25">
      <c r="A505" t="s">
        <v>281</v>
      </c>
      <c r="B505" t="s">
        <v>3224</v>
      </c>
      <c r="C505" t="s">
        <v>3225</v>
      </c>
      <c r="D505" t="s">
        <v>3153</v>
      </c>
      <c r="J505" t="s">
        <v>3226</v>
      </c>
      <c r="K505" t="s">
        <v>1051</v>
      </c>
      <c r="L505" t="s">
        <v>3227</v>
      </c>
      <c r="N505" t="s">
        <v>3108</v>
      </c>
    </row>
    <row r="506" spans="1:14" x14ac:dyDescent="0.25">
      <c r="A506" t="s">
        <v>281</v>
      </c>
      <c r="B506" t="s">
        <v>3228</v>
      </c>
      <c r="C506" t="s">
        <v>3229</v>
      </c>
      <c r="D506" t="s">
        <v>3116</v>
      </c>
      <c r="J506" t="s">
        <v>3230</v>
      </c>
      <c r="K506" t="s">
        <v>1051</v>
      </c>
      <c r="L506" t="s">
        <v>3231</v>
      </c>
      <c r="N506" t="s">
        <v>3108</v>
      </c>
    </row>
    <row r="507" spans="1:14" x14ac:dyDescent="0.25">
      <c r="A507" t="s">
        <v>281</v>
      </c>
      <c r="B507" t="s">
        <v>3232</v>
      </c>
      <c r="C507" t="s">
        <v>3233</v>
      </c>
      <c r="D507" t="s">
        <v>3105</v>
      </c>
      <c r="J507" t="s">
        <v>3234</v>
      </c>
      <c r="K507" t="s">
        <v>1051</v>
      </c>
      <c r="L507" t="s">
        <v>3235</v>
      </c>
      <c r="N507" t="s">
        <v>3108</v>
      </c>
    </row>
    <row r="508" spans="1:14" x14ac:dyDescent="0.25">
      <c r="A508" t="s">
        <v>281</v>
      </c>
      <c r="B508" t="s">
        <v>3236</v>
      </c>
      <c r="C508" t="s">
        <v>3237</v>
      </c>
      <c r="D508" t="s">
        <v>3153</v>
      </c>
      <c r="J508" t="s">
        <v>3238</v>
      </c>
      <c r="K508" t="s">
        <v>1051</v>
      </c>
      <c r="L508" t="s">
        <v>3239</v>
      </c>
      <c r="N508" t="s">
        <v>3108</v>
      </c>
    </row>
    <row r="509" spans="1:14" x14ac:dyDescent="0.25">
      <c r="A509" t="s">
        <v>281</v>
      </c>
      <c r="B509" t="s">
        <v>3240</v>
      </c>
      <c r="C509" t="s">
        <v>3241</v>
      </c>
      <c r="D509" t="s">
        <v>3116</v>
      </c>
      <c r="J509" t="s">
        <v>3242</v>
      </c>
      <c r="K509" t="s">
        <v>1051</v>
      </c>
      <c r="L509" t="s">
        <v>3243</v>
      </c>
      <c r="N509" t="s">
        <v>3108</v>
      </c>
    </row>
    <row r="510" spans="1:14" x14ac:dyDescent="0.25">
      <c r="A510" t="s">
        <v>281</v>
      </c>
      <c r="B510" t="s">
        <v>3244</v>
      </c>
      <c r="C510" t="s">
        <v>3245</v>
      </c>
      <c r="D510" t="s">
        <v>3105</v>
      </c>
      <c r="J510" t="s">
        <v>3246</v>
      </c>
      <c r="K510" t="s">
        <v>1051</v>
      </c>
      <c r="L510" t="s">
        <v>3247</v>
      </c>
      <c r="N510" t="s">
        <v>3108</v>
      </c>
    </row>
    <row r="511" spans="1:14" x14ac:dyDescent="0.25">
      <c r="A511" t="s">
        <v>281</v>
      </c>
      <c r="B511" t="s">
        <v>3248</v>
      </c>
      <c r="C511" t="s">
        <v>3249</v>
      </c>
      <c r="D511" t="s">
        <v>3153</v>
      </c>
      <c r="J511" t="s">
        <v>3250</v>
      </c>
      <c r="K511" t="s">
        <v>1051</v>
      </c>
      <c r="L511" t="s">
        <v>3251</v>
      </c>
      <c r="N511" t="s">
        <v>3108</v>
      </c>
    </row>
    <row r="512" spans="1:14" x14ac:dyDescent="0.25">
      <c r="A512" t="s">
        <v>281</v>
      </c>
      <c r="B512" t="s">
        <v>3252</v>
      </c>
      <c r="C512" t="s">
        <v>3253</v>
      </c>
      <c r="D512" t="s">
        <v>3116</v>
      </c>
      <c r="J512" t="s">
        <v>3254</v>
      </c>
      <c r="K512" t="s">
        <v>1051</v>
      </c>
      <c r="L512" t="s">
        <v>3255</v>
      </c>
      <c r="N512" t="s">
        <v>3108</v>
      </c>
    </row>
    <row r="513" spans="1:14" x14ac:dyDescent="0.25">
      <c r="A513" t="s">
        <v>281</v>
      </c>
      <c r="B513" t="s">
        <v>3256</v>
      </c>
      <c r="C513" t="s">
        <v>3257</v>
      </c>
      <c r="D513" t="s">
        <v>3121</v>
      </c>
      <c r="J513" t="s">
        <v>3258</v>
      </c>
      <c r="K513" t="s">
        <v>1051</v>
      </c>
      <c r="L513" t="s">
        <v>3259</v>
      </c>
      <c r="N513" t="s">
        <v>3108</v>
      </c>
    </row>
    <row r="514" spans="1:14" x14ac:dyDescent="0.25">
      <c r="A514" t="s">
        <v>281</v>
      </c>
      <c r="B514" t="s">
        <v>3260</v>
      </c>
      <c r="C514" t="s">
        <v>3261</v>
      </c>
      <c r="D514" t="s">
        <v>3140</v>
      </c>
      <c r="J514" t="s">
        <v>3262</v>
      </c>
      <c r="K514" t="s">
        <v>1051</v>
      </c>
      <c r="L514" t="s">
        <v>3263</v>
      </c>
      <c r="N514" t="s">
        <v>3108</v>
      </c>
    </row>
    <row r="515" spans="1:14" x14ac:dyDescent="0.25">
      <c r="A515" t="s">
        <v>281</v>
      </c>
      <c r="B515" t="s">
        <v>3264</v>
      </c>
      <c r="C515" t="s">
        <v>3265</v>
      </c>
      <c r="D515" t="s">
        <v>3126</v>
      </c>
      <c r="J515" t="s">
        <v>3266</v>
      </c>
      <c r="K515" t="s">
        <v>1051</v>
      </c>
      <c r="L515" t="s">
        <v>3267</v>
      </c>
      <c r="N515" t="s">
        <v>3108</v>
      </c>
    </row>
    <row r="516" spans="1:14" x14ac:dyDescent="0.25">
      <c r="A516" t="s">
        <v>281</v>
      </c>
      <c r="B516" t="s">
        <v>3268</v>
      </c>
      <c r="C516" t="s">
        <v>3269</v>
      </c>
      <c r="D516" t="s">
        <v>3105</v>
      </c>
      <c r="J516" t="s">
        <v>3270</v>
      </c>
      <c r="K516" t="s">
        <v>1051</v>
      </c>
      <c r="L516" t="s">
        <v>3271</v>
      </c>
      <c r="N516" t="s">
        <v>3108</v>
      </c>
    </row>
    <row r="517" spans="1:14" x14ac:dyDescent="0.25">
      <c r="A517" t="s">
        <v>281</v>
      </c>
      <c r="B517" t="s">
        <v>3272</v>
      </c>
      <c r="C517" t="s">
        <v>3273</v>
      </c>
      <c r="D517" t="s">
        <v>3116</v>
      </c>
      <c r="J517" t="s">
        <v>3274</v>
      </c>
      <c r="K517" t="s">
        <v>1051</v>
      </c>
      <c r="L517" t="s">
        <v>3275</v>
      </c>
      <c r="N517" t="s">
        <v>3108</v>
      </c>
    </row>
    <row r="518" spans="1:14" x14ac:dyDescent="0.25">
      <c r="A518" t="s">
        <v>282</v>
      </c>
      <c r="B518" t="s">
        <v>3276</v>
      </c>
      <c r="C518" t="s">
        <v>3277</v>
      </c>
      <c r="D518" t="s">
        <v>3140</v>
      </c>
      <c r="J518" t="s">
        <v>3278</v>
      </c>
      <c r="K518" t="s">
        <v>1051</v>
      </c>
      <c r="L518" t="s">
        <v>3279</v>
      </c>
      <c r="N518" t="s">
        <v>3280</v>
      </c>
    </row>
    <row r="519" spans="1:14" x14ac:dyDescent="0.25">
      <c r="A519" t="s">
        <v>282</v>
      </c>
      <c r="B519" t="s">
        <v>3281</v>
      </c>
      <c r="C519" t="s">
        <v>3282</v>
      </c>
      <c r="D519" t="s">
        <v>3283</v>
      </c>
      <c r="J519" t="s">
        <v>3284</v>
      </c>
      <c r="K519" t="s">
        <v>1051</v>
      </c>
      <c r="L519" t="s">
        <v>3285</v>
      </c>
      <c r="N519" t="s">
        <v>3280</v>
      </c>
    </row>
    <row r="520" spans="1:14" x14ac:dyDescent="0.25">
      <c r="A520" t="s">
        <v>282</v>
      </c>
      <c r="B520" t="s">
        <v>3286</v>
      </c>
      <c r="C520" t="s">
        <v>3287</v>
      </c>
      <c r="D520" t="s">
        <v>3153</v>
      </c>
      <c r="J520" t="s">
        <v>3288</v>
      </c>
      <c r="K520" t="s">
        <v>1051</v>
      </c>
      <c r="L520" t="s">
        <v>3289</v>
      </c>
      <c r="N520" t="s">
        <v>3280</v>
      </c>
    </row>
    <row r="521" spans="1:14" x14ac:dyDescent="0.25">
      <c r="A521" t="s">
        <v>282</v>
      </c>
      <c r="B521" t="s">
        <v>3290</v>
      </c>
      <c r="C521" t="s">
        <v>3291</v>
      </c>
      <c r="D521" t="s">
        <v>3140</v>
      </c>
      <c r="J521" t="s">
        <v>3292</v>
      </c>
      <c r="K521" t="s">
        <v>1051</v>
      </c>
      <c r="L521" t="s">
        <v>3293</v>
      </c>
      <c r="N521" t="s">
        <v>3280</v>
      </c>
    </row>
    <row r="522" spans="1:14" x14ac:dyDescent="0.25">
      <c r="A522" t="s">
        <v>282</v>
      </c>
      <c r="B522" t="s">
        <v>3294</v>
      </c>
      <c r="C522" t="s">
        <v>3295</v>
      </c>
      <c r="D522" t="s">
        <v>3153</v>
      </c>
      <c r="J522" t="s">
        <v>3296</v>
      </c>
      <c r="K522" t="s">
        <v>1051</v>
      </c>
      <c r="L522" t="s">
        <v>3297</v>
      </c>
      <c r="N522" t="s">
        <v>3280</v>
      </c>
    </row>
    <row r="523" spans="1:14" x14ac:dyDescent="0.25">
      <c r="A523" t="s">
        <v>282</v>
      </c>
      <c r="B523" t="s">
        <v>3298</v>
      </c>
      <c r="C523" t="s">
        <v>3299</v>
      </c>
      <c r="D523" t="s">
        <v>3283</v>
      </c>
      <c r="J523" t="s">
        <v>3300</v>
      </c>
      <c r="K523" t="s">
        <v>1051</v>
      </c>
      <c r="L523" t="s">
        <v>3301</v>
      </c>
      <c r="N523" t="s">
        <v>3280</v>
      </c>
    </row>
    <row r="524" spans="1:14" x14ac:dyDescent="0.25">
      <c r="A524" t="s">
        <v>282</v>
      </c>
      <c r="B524" t="s">
        <v>3302</v>
      </c>
      <c r="C524" t="s">
        <v>3303</v>
      </c>
      <c r="D524" t="s">
        <v>3153</v>
      </c>
      <c r="J524" t="s">
        <v>3304</v>
      </c>
      <c r="K524" t="s">
        <v>1051</v>
      </c>
      <c r="L524" t="s">
        <v>3305</v>
      </c>
      <c r="N524" t="s">
        <v>3280</v>
      </c>
    </row>
    <row r="525" spans="1:14" x14ac:dyDescent="0.25">
      <c r="A525" t="s">
        <v>282</v>
      </c>
      <c r="B525" t="s">
        <v>3306</v>
      </c>
      <c r="C525" t="s">
        <v>3307</v>
      </c>
      <c r="D525" t="s">
        <v>3153</v>
      </c>
      <c r="J525" t="s">
        <v>3308</v>
      </c>
      <c r="K525" t="s">
        <v>1051</v>
      </c>
      <c r="L525" t="s">
        <v>3309</v>
      </c>
      <c r="N525" t="s">
        <v>3280</v>
      </c>
    </row>
    <row r="526" spans="1:14" x14ac:dyDescent="0.25">
      <c r="A526" t="s">
        <v>282</v>
      </c>
      <c r="B526" t="s">
        <v>3310</v>
      </c>
      <c r="C526" t="s">
        <v>3311</v>
      </c>
      <c r="D526" t="s">
        <v>3153</v>
      </c>
      <c r="J526" t="s">
        <v>3312</v>
      </c>
      <c r="K526" t="s">
        <v>1051</v>
      </c>
      <c r="L526" t="s">
        <v>3313</v>
      </c>
      <c r="N526" t="s">
        <v>3280</v>
      </c>
    </row>
    <row r="527" spans="1:14" x14ac:dyDescent="0.25">
      <c r="A527" t="s">
        <v>282</v>
      </c>
      <c r="B527" t="s">
        <v>3314</v>
      </c>
      <c r="C527" t="s">
        <v>3315</v>
      </c>
      <c r="D527" t="s">
        <v>3140</v>
      </c>
      <c r="J527" t="s">
        <v>3316</v>
      </c>
      <c r="K527" t="s">
        <v>1051</v>
      </c>
      <c r="L527" t="s">
        <v>3317</v>
      </c>
      <c r="N527" t="s">
        <v>3280</v>
      </c>
    </row>
    <row r="528" spans="1:14" x14ac:dyDescent="0.25">
      <c r="A528" t="s">
        <v>282</v>
      </c>
      <c r="B528" t="s">
        <v>3318</v>
      </c>
      <c r="C528" t="s">
        <v>3319</v>
      </c>
      <c r="D528" t="s">
        <v>3283</v>
      </c>
      <c r="J528" t="s">
        <v>3320</v>
      </c>
      <c r="K528" t="s">
        <v>1051</v>
      </c>
      <c r="L528" t="s">
        <v>3321</v>
      </c>
      <c r="N528" t="s">
        <v>3280</v>
      </c>
    </row>
    <row r="529" spans="1:14" x14ac:dyDescent="0.25">
      <c r="A529" t="s">
        <v>282</v>
      </c>
      <c r="B529" t="s">
        <v>3322</v>
      </c>
      <c r="C529" t="s">
        <v>3323</v>
      </c>
      <c r="D529" t="s">
        <v>3153</v>
      </c>
      <c r="J529" t="s">
        <v>3324</v>
      </c>
      <c r="K529" t="s">
        <v>1051</v>
      </c>
      <c r="L529" t="s">
        <v>3325</v>
      </c>
      <c r="N529" t="s">
        <v>3280</v>
      </c>
    </row>
    <row r="530" spans="1:14" x14ac:dyDescent="0.25">
      <c r="A530" t="s">
        <v>282</v>
      </c>
      <c r="B530" t="s">
        <v>3326</v>
      </c>
      <c r="C530" t="s">
        <v>3327</v>
      </c>
      <c r="D530" t="s">
        <v>3153</v>
      </c>
      <c r="J530" t="s">
        <v>3328</v>
      </c>
      <c r="K530" t="s">
        <v>1051</v>
      </c>
      <c r="L530" t="s">
        <v>3329</v>
      </c>
      <c r="N530" t="s">
        <v>3280</v>
      </c>
    </row>
    <row r="531" spans="1:14" x14ac:dyDescent="0.25">
      <c r="A531" t="s">
        <v>282</v>
      </c>
      <c r="B531" t="s">
        <v>3330</v>
      </c>
      <c r="C531" t="s">
        <v>3331</v>
      </c>
      <c r="D531" t="s">
        <v>3153</v>
      </c>
      <c r="J531" t="s">
        <v>3332</v>
      </c>
      <c r="K531" t="s">
        <v>1051</v>
      </c>
      <c r="L531" t="s">
        <v>3333</v>
      </c>
      <c r="N531" t="s">
        <v>3280</v>
      </c>
    </row>
    <row r="532" spans="1:14" x14ac:dyDescent="0.25">
      <c r="A532" t="s">
        <v>282</v>
      </c>
      <c r="B532" t="s">
        <v>3334</v>
      </c>
      <c r="C532" t="s">
        <v>3335</v>
      </c>
      <c r="D532" t="s">
        <v>3283</v>
      </c>
      <c r="J532" t="s">
        <v>3336</v>
      </c>
      <c r="K532" t="s">
        <v>1051</v>
      </c>
      <c r="L532" t="s">
        <v>3337</v>
      </c>
      <c r="N532" t="s">
        <v>3280</v>
      </c>
    </row>
    <row r="533" spans="1:14" x14ac:dyDescent="0.25">
      <c r="A533" t="s">
        <v>282</v>
      </c>
      <c r="B533" t="s">
        <v>3338</v>
      </c>
      <c r="C533" t="s">
        <v>3339</v>
      </c>
      <c r="D533" t="s">
        <v>3153</v>
      </c>
      <c r="J533" t="s">
        <v>3340</v>
      </c>
      <c r="K533" t="s">
        <v>1051</v>
      </c>
      <c r="L533" t="s">
        <v>3341</v>
      </c>
      <c r="N533" t="s">
        <v>3280</v>
      </c>
    </row>
    <row r="534" spans="1:14" x14ac:dyDescent="0.25">
      <c r="A534" t="s">
        <v>282</v>
      </c>
      <c r="B534" t="s">
        <v>3342</v>
      </c>
      <c r="C534" t="s">
        <v>3343</v>
      </c>
      <c r="D534" t="s">
        <v>3153</v>
      </c>
      <c r="J534" t="s">
        <v>3344</v>
      </c>
      <c r="K534" t="s">
        <v>1051</v>
      </c>
      <c r="L534" t="s">
        <v>3345</v>
      </c>
      <c r="N534" t="s">
        <v>3280</v>
      </c>
    </row>
    <row r="535" spans="1:14" x14ac:dyDescent="0.25">
      <c r="A535" t="s">
        <v>282</v>
      </c>
      <c r="B535" t="s">
        <v>3346</v>
      </c>
      <c r="C535" t="s">
        <v>3347</v>
      </c>
      <c r="D535" t="s">
        <v>3153</v>
      </c>
      <c r="J535" t="s">
        <v>3348</v>
      </c>
      <c r="K535" t="s">
        <v>1051</v>
      </c>
      <c r="L535" t="s">
        <v>3349</v>
      </c>
      <c r="N535" t="s">
        <v>3280</v>
      </c>
    </row>
    <row r="536" spans="1:14" x14ac:dyDescent="0.25">
      <c r="A536" t="s">
        <v>282</v>
      </c>
      <c r="B536" t="s">
        <v>3350</v>
      </c>
      <c r="C536" t="s">
        <v>3351</v>
      </c>
      <c r="D536" t="s">
        <v>3153</v>
      </c>
      <c r="J536" t="s">
        <v>3352</v>
      </c>
      <c r="K536" t="s">
        <v>1051</v>
      </c>
      <c r="L536" t="s">
        <v>3353</v>
      </c>
      <c r="N536" t="s">
        <v>3280</v>
      </c>
    </row>
    <row r="537" spans="1:14" x14ac:dyDescent="0.25">
      <c r="A537" t="s">
        <v>282</v>
      </c>
      <c r="B537" t="s">
        <v>3354</v>
      </c>
      <c r="C537" t="s">
        <v>3355</v>
      </c>
      <c r="D537" t="s">
        <v>3153</v>
      </c>
      <c r="J537" t="s">
        <v>3356</v>
      </c>
      <c r="K537" t="s">
        <v>1051</v>
      </c>
      <c r="L537" t="s">
        <v>3357</v>
      </c>
      <c r="N537" t="s">
        <v>3280</v>
      </c>
    </row>
    <row r="538" spans="1:14" x14ac:dyDescent="0.25">
      <c r="A538" t="s">
        <v>282</v>
      </c>
      <c r="B538" t="s">
        <v>3358</v>
      </c>
      <c r="C538" t="s">
        <v>3359</v>
      </c>
      <c r="D538" t="s">
        <v>3140</v>
      </c>
      <c r="J538" t="s">
        <v>3360</v>
      </c>
      <c r="K538" t="s">
        <v>1051</v>
      </c>
      <c r="L538" t="s">
        <v>3361</v>
      </c>
      <c r="N538" t="s">
        <v>3280</v>
      </c>
    </row>
    <row r="539" spans="1:14" x14ac:dyDescent="0.25">
      <c r="A539" t="s">
        <v>291</v>
      </c>
      <c r="B539" t="s">
        <v>3362</v>
      </c>
      <c r="C539" t="s">
        <v>3363</v>
      </c>
      <c r="D539" t="s">
        <v>1010</v>
      </c>
      <c r="E539" t="s">
        <v>980</v>
      </c>
      <c r="J539" t="s">
        <v>3364</v>
      </c>
      <c r="K539" t="s">
        <v>2366</v>
      </c>
      <c r="L539" t="s">
        <v>3365</v>
      </c>
      <c r="N539" t="s">
        <v>3366</v>
      </c>
    </row>
    <row r="540" spans="1:14" x14ac:dyDescent="0.25">
      <c r="A540" t="s">
        <v>291</v>
      </c>
      <c r="B540" t="s">
        <v>3367</v>
      </c>
      <c r="C540" t="s">
        <v>3368</v>
      </c>
      <c r="D540" t="s">
        <v>1017</v>
      </c>
      <c r="E540" t="s">
        <v>992</v>
      </c>
      <c r="J540" t="s">
        <v>3369</v>
      </c>
      <c r="K540" t="s">
        <v>2366</v>
      </c>
      <c r="L540" t="s">
        <v>3370</v>
      </c>
      <c r="N540" t="s">
        <v>3366</v>
      </c>
    </row>
    <row r="541" spans="1:14" x14ac:dyDescent="0.25">
      <c r="A541" t="s">
        <v>291</v>
      </c>
      <c r="B541" t="s">
        <v>3371</v>
      </c>
      <c r="C541" t="s">
        <v>3372</v>
      </c>
      <c r="D541" t="s">
        <v>1022</v>
      </c>
      <c r="E541" t="s">
        <v>997</v>
      </c>
      <c r="J541" t="s">
        <v>3373</v>
      </c>
      <c r="K541" t="s">
        <v>2366</v>
      </c>
      <c r="L541" t="s">
        <v>3374</v>
      </c>
      <c r="N541" t="s">
        <v>3366</v>
      </c>
    </row>
    <row r="542" spans="1:14" x14ac:dyDescent="0.25">
      <c r="A542" t="s">
        <v>621</v>
      </c>
      <c r="B542" t="s">
        <v>3375</v>
      </c>
      <c r="C542" t="s">
        <v>3376</v>
      </c>
      <c r="D542" t="s">
        <v>979</v>
      </c>
      <c r="J542" t="s">
        <v>3377</v>
      </c>
      <c r="K542" t="s">
        <v>3378</v>
      </c>
      <c r="L542" t="s">
        <v>3379</v>
      </c>
      <c r="N542" t="s">
        <v>3380</v>
      </c>
    </row>
    <row r="543" spans="1:14" x14ac:dyDescent="0.25">
      <c r="A543" t="s">
        <v>621</v>
      </c>
      <c r="B543" t="s">
        <v>3381</v>
      </c>
      <c r="C543" t="s">
        <v>3382</v>
      </c>
      <c r="D543" t="s">
        <v>987</v>
      </c>
      <c r="J543" t="s">
        <v>3383</v>
      </c>
      <c r="K543" t="s">
        <v>3378</v>
      </c>
      <c r="L543" t="s">
        <v>3384</v>
      </c>
      <c r="N543" t="s">
        <v>3380</v>
      </c>
    </row>
    <row r="544" spans="1:14" x14ac:dyDescent="0.25">
      <c r="A544" t="s">
        <v>621</v>
      </c>
      <c r="B544" t="s">
        <v>3385</v>
      </c>
      <c r="C544" t="s">
        <v>3386</v>
      </c>
      <c r="D544" t="s">
        <v>868</v>
      </c>
      <c r="J544" t="s">
        <v>3387</v>
      </c>
      <c r="K544" t="s">
        <v>3378</v>
      </c>
      <c r="L544" t="s">
        <v>3388</v>
      </c>
      <c r="N544" t="s">
        <v>3380</v>
      </c>
    </row>
    <row r="545" spans="1:14" x14ac:dyDescent="0.25">
      <c r="A545" t="s">
        <v>621</v>
      </c>
      <c r="B545" t="s">
        <v>3389</v>
      </c>
      <c r="C545" t="s">
        <v>3390</v>
      </c>
      <c r="D545" t="s">
        <v>875</v>
      </c>
      <c r="J545" t="s">
        <v>3391</v>
      </c>
      <c r="K545" t="s">
        <v>3378</v>
      </c>
      <c r="L545" t="s">
        <v>3392</v>
      </c>
      <c r="N545" t="s">
        <v>3380</v>
      </c>
    </row>
    <row r="546" spans="1:14" x14ac:dyDescent="0.25">
      <c r="A546" t="s">
        <v>621</v>
      </c>
      <c r="B546" t="s">
        <v>3393</v>
      </c>
      <c r="C546" t="s">
        <v>3394</v>
      </c>
      <c r="D546" t="s">
        <v>880</v>
      </c>
      <c r="J546" t="s">
        <v>3395</v>
      </c>
      <c r="K546" t="s">
        <v>3378</v>
      </c>
      <c r="L546" t="s">
        <v>3396</v>
      </c>
      <c r="N546" t="s">
        <v>3380</v>
      </c>
    </row>
    <row r="547" spans="1:14" x14ac:dyDescent="0.25">
      <c r="A547" t="s">
        <v>621</v>
      </c>
      <c r="B547" t="s">
        <v>3397</v>
      </c>
      <c r="C547" t="s">
        <v>3398</v>
      </c>
      <c r="D547" t="s">
        <v>885</v>
      </c>
      <c r="J547" t="s">
        <v>3399</v>
      </c>
      <c r="K547" t="s">
        <v>3378</v>
      </c>
      <c r="L547" t="s">
        <v>3400</v>
      </c>
      <c r="N547" t="s">
        <v>3380</v>
      </c>
    </row>
    <row r="548" spans="1:14" x14ac:dyDescent="0.25">
      <c r="A548" t="s">
        <v>683</v>
      </c>
      <c r="B548" t="s">
        <v>3401</v>
      </c>
      <c r="C548" t="s">
        <v>3402</v>
      </c>
      <c r="J548" t="s">
        <v>3403</v>
      </c>
      <c r="K548" t="s">
        <v>3404</v>
      </c>
      <c r="L548" t="s">
        <v>3405</v>
      </c>
      <c r="N548" t="s">
        <v>3405</v>
      </c>
    </row>
    <row r="549" spans="1:14" x14ac:dyDescent="0.25">
      <c r="A549" t="s">
        <v>686</v>
      </c>
      <c r="B549" t="s">
        <v>3406</v>
      </c>
      <c r="C549" t="s">
        <v>3407</v>
      </c>
      <c r="J549" t="s">
        <v>3408</v>
      </c>
      <c r="K549" t="s">
        <v>3409</v>
      </c>
      <c r="L549" t="s">
        <v>3410</v>
      </c>
      <c r="N549" t="s">
        <v>3410</v>
      </c>
    </row>
    <row r="550" spans="1:14" x14ac:dyDescent="0.25">
      <c r="A550" t="s">
        <v>687</v>
      </c>
      <c r="B550" t="s">
        <v>3411</v>
      </c>
      <c r="C550" t="s">
        <v>3412</v>
      </c>
      <c r="J550" t="s">
        <v>3413</v>
      </c>
      <c r="K550" t="s">
        <v>3409</v>
      </c>
      <c r="L550" t="s">
        <v>3414</v>
      </c>
      <c r="N550" t="s">
        <v>3414</v>
      </c>
    </row>
  </sheetData>
  <autoFilter ref="A1:N550" xr:uid="{00000000-0009-0000-0000-00000200000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8"/>
  <sheetViews>
    <sheetView zoomScale="80" zoomScaleNormal="80" workbookViewId="0"/>
  </sheetViews>
  <sheetFormatPr defaultRowHeight="15" x14ac:dyDescent="0.25"/>
  <cols>
    <col min="1" max="1" width="68.5703125" customWidth="1"/>
    <col min="2" max="17" width="26.28515625" customWidth="1"/>
  </cols>
  <sheetData>
    <row r="1" spans="1:17" x14ac:dyDescent="0.25">
      <c r="A1" s="34" t="s">
        <v>837</v>
      </c>
      <c r="B1" s="35" t="s">
        <v>814</v>
      </c>
      <c r="C1" s="36" t="s">
        <v>838</v>
      </c>
      <c r="D1" s="35" t="s">
        <v>791</v>
      </c>
      <c r="E1" s="35" t="s">
        <v>820</v>
      </c>
      <c r="F1" s="35" t="s">
        <v>793</v>
      </c>
      <c r="G1" s="35" t="s">
        <v>820</v>
      </c>
      <c r="H1" s="35" t="s">
        <v>795</v>
      </c>
      <c r="I1" s="35" t="s">
        <v>820</v>
      </c>
      <c r="J1" s="35" t="s">
        <v>797</v>
      </c>
      <c r="K1" s="35" t="s">
        <v>820</v>
      </c>
      <c r="L1" s="35" t="s">
        <v>799</v>
      </c>
      <c r="M1" s="35" t="s">
        <v>820</v>
      </c>
      <c r="N1" s="35" t="s">
        <v>801</v>
      </c>
      <c r="O1" s="35" t="s">
        <v>820</v>
      </c>
      <c r="P1" s="35" t="s">
        <v>839</v>
      </c>
      <c r="Q1" s="35" t="s">
        <v>820</v>
      </c>
    </row>
    <row r="2" spans="1:17" x14ac:dyDescent="0.25">
      <c r="A2" t="s">
        <v>840</v>
      </c>
      <c r="B2" t="s">
        <v>841</v>
      </c>
      <c r="C2">
        <v>2</v>
      </c>
      <c r="D2" t="s">
        <v>842</v>
      </c>
      <c r="E2" t="s">
        <v>843</v>
      </c>
      <c r="F2" t="s">
        <v>844</v>
      </c>
      <c r="G2" t="s">
        <v>845</v>
      </c>
    </row>
    <row r="3" spans="1:17" x14ac:dyDescent="0.25">
      <c r="A3" t="s">
        <v>840</v>
      </c>
      <c r="B3" t="s">
        <v>846</v>
      </c>
      <c r="C3">
        <v>2</v>
      </c>
      <c r="D3" t="s">
        <v>844</v>
      </c>
      <c r="E3" t="s">
        <v>847</v>
      </c>
      <c r="F3" t="s">
        <v>848</v>
      </c>
      <c r="G3" t="s">
        <v>849</v>
      </c>
    </row>
    <row r="4" spans="1:17" x14ac:dyDescent="0.25">
      <c r="A4" t="s">
        <v>850</v>
      </c>
      <c r="B4" t="s">
        <v>841</v>
      </c>
      <c r="C4">
        <v>2</v>
      </c>
      <c r="D4" t="s">
        <v>842</v>
      </c>
      <c r="E4" t="s">
        <v>851</v>
      </c>
      <c r="F4" t="s">
        <v>844</v>
      </c>
      <c r="G4" t="s">
        <v>852</v>
      </c>
    </row>
    <row r="5" spans="1:17" x14ac:dyDescent="0.25">
      <c r="A5" t="s">
        <v>850</v>
      </c>
      <c r="B5" t="s">
        <v>846</v>
      </c>
      <c r="C5">
        <v>2</v>
      </c>
      <c r="D5" t="s">
        <v>844</v>
      </c>
      <c r="E5" t="s">
        <v>853</v>
      </c>
      <c r="F5" t="s">
        <v>848</v>
      </c>
      <c r="G5" t="s">
        <v>854</v>
      </c>
    </row>
    <row r="6" spans="1:17" x14ac:dyDescent="0.25">
      <c r="A6" t="s">
        <v>855</v>
      </c>
      <c r="B6" t="s">
        <v>846</v>
      </c>
      <c r="C6">
        <v>2</v>
      </c>
      <c r="D6" t="s">
        <v>856</v>
      </c>
      <c r="E6" t="s">
        <v>857</v>
      </c>
      <c r="F6" t="s">
        <v>858</v>
      </c>
      <c r="G6" t="s">
        <v>859</v>
      </c>
    </row>
    <row r="7" spans="1:17" x14ac:dyDescent="0.25">
      <c r="A7" t="s">
        <v>860</v>
      </c>
      <c r="B7" t="s">
        <v>841</v>
      </c>
      <c r="C7">
        <v>2</v>
      </c>
      <c r="D7" t="s">
        <v>842</v>
      </c>
      <c r="E7" t="s">
        <v>861</v>
      </c>
      <c r="F7" t="s">
        <v>844</v>
      </c>
      <c r="G7" t="s">
        <v>862</v>
      </c>
    </row>
    <row r="8" spans="1:17" x14ac:dyDescent="0.25">
      <c r="A8" t="s">
        <v>860</v>
      </c>
      <c r="B8" t="s">
        <v>846</v>
      </c>
      <c r="C8">
        <v>2</v>
      </c>
      <c r="D8" t="s">
        <v>844</v>
      </c>
      <c r="E8" t="s">
        <v>863</v>
      </c>
      <c r="F8" t="s">
        <v>848</v>
      </c>
      <c r="G8" t="s">
        <v>864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Business Validation 2.3.0 PWD2</vt:lpstr>
      <vt:lpstr>XBRL Tax Assertions 2.3.0 PWD2</vt:lpstr>
      <vt:lpstr>Identical datapoints 2.3.0 PWD2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2018-08-10T08:13:51Z</dcterms:created>
  <dcterms:modified xsi:type="dcterms:W3CDTF">2018-08-30T11:36:16Z</dcterms:modified>
</cp:coreProperties>
</file>