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VN\Deliverables\2.3.0\PF\"/>
    </mc:Choice>
  </mc:AlternateContent>
  <xr:revisionPtr revIDLastSave="0" documentId="8_{2ECE6B11-B2DE-406D-928F-724B069645B2}" xr6:coauthVersionLast="34" xr6:coauthVersionMax="34" xr10:uidLastSave="{00000000-0000-0000-0000-000000000000}"/>
  <bookViews>
    <workbookView xWindow="480" yWindow="90" windowWidth="16335" windowHeight="10830"/>
  </bookViews>
  <sheets>
    <sheet name="Info" sheetId="1" r:id="rId1"/>
    <sheet name="01_Dict_Elem_Add" sheetId="2" r:id="rId2"/>
    <sheet name="02_Dict_Elem_Lab_Ch" sheetId="3" r:id="rId3"/>
    <sheet name="03_Hier_Node_Ch" sheetId="4" r:id="rId4"/>
    <sheet name="04_Metric_Enum_Ch" sheetId="5" r:id="rId5"/>
    <sheet name="05_Tab_Add_Rem" sheetId="6" r:id="rId6"/>
    <sheet name="06_Tab_Lab_Ch" sheetId="7" r:id="rId7"/>
    <sheet name="07_Mod_Ch" sheetId="8" r:id="rId8"/>
    <sheet name="08_Mod_Temp_Ch" sheetId="9" r:id="rId9"/>
    <sheet name="09_Tab_Ax_Ch" sheetId="10" r:id="rId10"/>
    <sheet name="10_Tab_Ord_Ch" sheetId="11" r:id="rId11"/>
    <sheet name="11_Ord_Lab_Ch" sheetId="12" r:id="rId12"/>
    <sheet name="12_Tab_Cell_Ch" sheetId="13" r:id="rId13"/>
    <sheet name="13_Ord_Cat_Add_Rem" sheetId="14" r:id="rId14"/>
  </sheets>
  <calcPr calcId="179021" calcOnSave="0"/>
</workbook>
</file>

<file path=xl/calcChain.xml><?xml version="1.0" encoding="utf-8"?>
<calcChain xmlns="http://schemas.openxmlformats.org/spreadsheetml/2006/main">
  <c r="D1" i="2" l="1"/>
  <c r="E1" i="3"/>
  <c r="E1" i="4"/>
  <c r="E1" i="5"/>
  <c r="D1" i="6"/>
  <c r="D1" i="7"/>
  <c r="E1" i="8"/>
  <c r="E1" i="9"/>
  <c r="D1" i="10"/>
  <c r="E1" i="11"/>
  <c r="E1" i="12"/>
  <c r="D1" i="13"/>
  <c r="F1" i="14"/>
  <c r="A3" i="1"/>
  <c r="A4" i="1"/>
  <c r="A5" i="1"/>
  <c r="A6" i="1"/>
  <c r="A7" i="1"/>
  <c r="A8" i="1"/>
  <c r="A9" i="1"/>
  <c r="A10" i="1"/>
  <c r="A11" i="1"/>
  <c r="A12" i="1"/>
  <c r="A13" i="1"/>
  <c r="A14" i="1"/>
  <c r="A15" i="1"/>
</calcChain>
</file>

<file path=xl/sharedStrings.xml><?xml version="1.0" encoding="utf-8"?>
<sst xmlns="http://schemas.openxmlformats.org/spreadsheetml/2006/main" count="1385" uniqueCount="515">
  <si>
    <t>EIOPA_PensionFunds_DPM_Change_log_2.3.0_PWD2_vs_2.3.0_PWD1</t>
  </si>
  <si>
    <t>Sheet</t>
  </si>
  <si>
    <t>Description</t>
  </si>
  <si>
    <t>Element code</t>
  </si>
  <si>
    <t>Element type</t>
  </si>
  <si>
    <t>Element label</t>
  </si>
  <si>
    <t>Label changed to</t>
  </si>
  <si>
    <t>Label changed from</t>
  </si>
  <si>
    <t>CN_605</t>
  </si>
  <si>
    <t>Hierarchy</t>
  </si>
  <si>
    <t>CN_606</t>
  </si>
  <si>
    <t>LB_513</t>
  </si>
  <si>
    <t>Pension fund types for the asset-by-asset reporting (without mixed but with not allocated)</t>
  </si>
  <si>
    <t>Pension fund type (without mixed but with not allocated)</t>
  </si>
  <si>
    <t>MC_603</t>
  </si>
  <si>
    <t>Underlying asset category [Pension funds for ECB]</t>
  </si>
  <si>
    <t>Instrument [Pension funds for ECB]</t>
  </si>
  <si>
    <t>s2c_CN:x6004</t>
  </si>
  <si>
    <t>Member</t>
  </si>
  <si>
    <t>No exemptions</t>
  </si>
  <si>
    <t>s2c_CN:x6005</t>
  </si>
  <si>
    <t>Exemption based on Article 1.14</t>
  </si>
  <si>
    <t>s2c_CN:x6006</t>
  </si>
  <si>
    <t>Exemption based on Article 1.15</t>
  </si>
  <si>
    <t>s2c_CN:x6007</t>
  </si>
  <si>
    <t>Exemption based on Article 1.7</t>
  </si>
  <si>
    <t>s2c_CN:x6008</t>
  </si>
  <si>
    <t>Exemption based on ECB article 71C</t>
  </si>
  <si>
    <t>s2c_CN:x6009</t>
  </si>
  <si>
    <t>Exemption based on ECB article 71D</t>
  </si>
  <si>
    <t>s2c_LB:x5034</t>
  </si>
  <si>
    <t>Not allocated to a scheme type or specific portfolio</t>
  </si>
  <si>
    <t>s2c_LB:x5036</t>
  </si>
  <si>
    <t>Not allocated to occupational or personal pension portfolio</t>
  </si>
  <si>
    <t>s2c_LB:x5037</t>
  </si>
  <si>
    <t>IORP providing protection in line with Art. 15(1) of IORP Directive (all activity under the Directive)</t>
  </si>
  <si>
    <t>s2c_LB:x5038</t>
  </si>
  <si>
    <t>IORP part of an IORP providing protection in line with Art. 15(1) of IORP Directive</t>
  </si>
  <si>
    <t>s2c_LB:x5039</t>
  </si>
  <si>
    <t>Non-IORP part of an IORP providing protection in line with Art. 15(1) of IORP Directive</t>
  </si>
  <si>
    <t>s2c_LB:x5040</t>
  </si>
  <si>
    <t>IORP not providing protection in line with Art. 15(1) of IORP Directive (all activity under the Directive)</t>
  </si>
  <si>
    <t>s2c_LB:x5041</t>
  </si>
  <si>
    <t>IORP part of an IORP not providing protection in line with Art. 15(1) of IORP Directive</t>
  </si>
  <si>
    <t>s2c_LB:x5042</t>
  </si>
  <si>
    <t>Non-IORP part of an IORP not providing protection in line with Art. 15(1) of IORP Directive</t>
  </si>
  <si>
    <t>s2c_MC:x6013</t>
  </si>
  <si>
    <t>Borrower's notes, non-negotiable debt securities, nonnegotiable money market securities and registered bonds</t>
  </si>
  <si>
    <t>Namensschuldverschreibungen</t>
  </si>
  <si>
    <t>s2hd_met:ei10035</t>
  </si>
  <si>
    <t>Valuation method (Pension funds)</t>
  </si>
  <si>
    <t>s2hd_met:ei11014</t>
  </si>
  <si>
    <t>s2hd_met:ei11015</t>
  </si>
  <si>
    <t>s2md_met:ei5118</t>
  </si>
  <si>
    <t>Metric</t>
  </si>
  <si>
    <t>Metric: Valuation method (Pension funds)</t>
  </si>
  <si>
    <t>s2md_met:ei6030</t>
  </si>
  <si>
    <t>s2md_met:ei6031</t>
  </si>
  <si>
    <t>Hierarchy code</t>
  </si>
  <si>
    <t>Member code</t>
  </si>
  <si>
    <t>Member label</t>
  </si>
  <si>
    <t>Added/Removed/Moved</t>
  </si>
  <si>
    <t>AM_600</t>
  </si>
  <si>
    <t>s2c_AM:x0</t>
  </si>
  <si>
    <t>NA</t>
  </si>
  <si>
    <t>Added</t>
  </si>
  <si>
    <t>s2c_AM:x6000</t>
  </si>
  <si>
    <t>Stock</t>
  </si>
  <si>
    <t>Moved from order: 1, level: 1 to order: 2, level: 2</t>
  </si>
  <si>
    <t>s2c_AM:x130</t>
  </si>
  <si>
    <t>Reclassification adjustments</t>
  </si>
  <si>
    <t>Moved from order: 2, level: 1 to order: 3, level: 2</t>
  </si>
  <si>
    <t>s2c_AM:x6002</t>
  </si>
  <si>
    <t>Revaluation adjustments (including exchange rate adjustments)</t>
  </si>
  <si>
    <t>Moved from order: 3, level: 1 to order: 4, level: 2</t>
  </si>
  <si>
    <t>s2c_AM:x6003</t>
  </si>
  <si>
    <t>Financial transactions</t>
  </si>
  <si>
    <t>Moved from order: 4, level: 1 to order: 5, level: 2</t>
  </si>
  <si>
    <t>LB_500</t>
  </si>
  <si>
    <t>s2c_LB:x5001</t>
  </si>
  <si>
    <t>IORP not providing protection in line with Art. 15(1) of IORP Directive</t>
  </si>
  <si>
    <t>Moved from order: 3, level: 2 to order: 6, level: 2</t>
  </si>
  <si>
    <t>s2c_LB:x5002</t>
  </si>
  <si>
    <t>Occupational retirement business of insurance undertakings as referred to in Art. 4 of IORP Directive</t>
  </si>
  <si>
    <t>Moved from order: 4, level: 2 to order: 10, level: 2</t>
  </si>
  <si>
    <t>s2c_LB:x5005</t>
  </si>
  <si>
    <t>Nationally regulated occupational pension fund not regulated by IORP Directive ('non-IORP')</t>
  </si>
  <si>
    <t>Moved from order: 5, level: 2 to order: 11, level: 2</t>
  </si>
  <si>
    <t>LB_501</t>
  </si>
  <si>
    <t>s2c_LB:x0</t>
  </si>
  <si>
    <t>Total/NA</t>
  </si>
  <si>
    <t>s2c_LB:x5003</t>
  </si>
  <si>
    <t>Pension fund provides DB schemes only</t>
  </si>
  <si>
    <t>s2c_LB:x5004</t>
  </si>
  <si>
    <t>Pension fund provides DC schemes only</t>
  </si>
  <si>
    <t>s2c_LB:x5006</t>
  </si>
  <si>
    <t>Mixed pension fund</t>
  </si>
  <si>
    <t>LB_502</t>
  </si>
  <si>
    <t>s2c_LB:x5007</t>
  </si>
  <si>
    <t>Single-employer</t>
  </si>
  <si>
    <t>s2c_LB:x5008</t>
  </si>
  <si>
    <t>Multi-employer</t>
  </si>
  <si>
    <t>LB_503</t>
  </si>
  <si>
    <t>s2c_LB:x5009</t>
  </si>
  <si>
    <t>Support from the employer in the form of increased contributions</t>
  </si>
  <si>
    <t>s2c_LB:x5010</t>
  </si>
  <si>
    <t>No support from the employer in the form of increased contributions</t>
  </si>
  <si>
    <t>LB_504</t>
  </si>
  <si>
    <t>s2c_LB:x5011</t>
  </si>
  <si>
    <t>Support from the employees in the form of increased contributions</t>
  </si>
  <si>
    <t>s2c_LB:x5012</t>
  </si>
  <si>
    <t>No support from the employees in the form of increased contributions</t>
  </si>
  <si>
    <t>LB_505</t>
  </si>
  <si>
    <t>s2c_LB:x5013</t>
  </si>
  <si>
    <t>Subsidiary liability of the sponsor</t>
  </si>
  <si>
    <t>s2c_LB:x5014</t>
  </si>
  <si>
    <t>No subsidiary liability of the sponsor</t>
  </si>
  <si>
    <t>LB_506</t>
  </si>
  <si>
    <t>s2c_LB:x5015</t>
  </si>
  <si>
    <t>Support in the form of other claims on the sponsor</t>
  </si>
  <si>
    <t>s2c_LB:x5016</t>
  </si>
  <si>
    <t>No support in the form of other claims on the sponsor</t>
  </si>
  <si>
    <t>LB_507</t>
  </si>
  <si>
    <t>s2c_LB:x5017</t>
  </si>
  <si>
    <t>Other forms of support</t>
  </si>
  <si>
    <t>s2c_LB:x5018</t>
  </si>
  <si>
    <t>No other forms of support</t>
  </si>
  <si>
    <t>LB_508</t>
  </si>
  <si>
    <t>s2c_LB:x5019</t>
  </si>
  <si>
    <t>Benefit reductions due to sponsor default were applied</t>
  </si>
  <si>
    <t>s2c_LB:x5020</t>
  </si>
  <si>
    <t>No benefit reductions due to sponsor default were applied</t>
  </si>
  <si>
    <t>LB_509</t>
  </si>
  <si>
    <t>s2c_LB:x5021</t>
  </si>
  <si>
    <t>Ex-post benefit reductions were applied</t>
  </si>
  <si>
    <t>s2c_LB:x5022</t>
  </si>
  <si>
    <t>No ex-post benefit reductions were applied</t>
  </si>
  <si>
    <t>LB_510</t>
  </si>
  <si>
    <t>s2c_LB:x5023</t>
  </si>
  <si>
    <t>Ex-ante benefit reductions were applied</t>
  </si>
  <si>
    <t>s2c_LB:x5024</t>
  </si>
  <si>
    <t>No ex-ante benefit reductions were applied</t>
  </si>
  <si>
    <t>LB_511</t>
  </si>
  <si>
    <t>s2c_LB:x5025</t>
  </si>
  <si>
    <t>Other benefit reductions were applied</t>
  </si>
  <si>
    <t>s2c_LB:x5026</t>
  </si>
  <si>
    <t>No other benefit reductions were applied</t>
  </si>
  <si>
    <t>LB_512</t>
  </si>
  <si>
    <t>s2c_LB:x5027</t>
  </si>
  <si>
    <t>Support from a pension protection scheme was used</t>
  </si>
  <si>
    <t>s2c_LB:x5028</t>
  </si>
  <si>
    <t>Support from a pension protection scheme was not used</t>
  </si>
  <si>
    <t>s2c_LB:x5032</t>
  </si>
  <si>
    <t>Not allocated</t>
  </si>
  <si>
    <t>Removed</t>
  </si>
  <si>
    <t>LB_514</t>
  </si>
  <si>
    <t>MC_600</t>
  </si>
  <si>
    <t>s2c_MC:x6014</t>
  </si>
  <si>
    <t>s2c_MC:x5007</t>
  </si>
  <si>
    <t>Bonds only</t>
  </si>
  <si>
    <t>s2c_MC:x5008</t>
  </si>
  <si>
    <t>Equity instruments only</t>
  </si>
  <si>
    <t>s2c_MC:x5009</t>
  </si>
  <si>
    <t>Real estate only</t>
  </si>
  <si>
    <t>s2c_MC:x6009</t>
  </si>
  <si>
    <t>Hedge only</t>
  </si>
  <si>
    <t>s2c_MC:x6010</t>
  </si>
  <si>
    <t>Other not mixed</t>
  </si>
  <si>
    <t>s2c_MC:x5010</t>
  </si>
  <si>
    <t>Mixed</t>
  </si>
  <si>
    <t>s2c_MC:x7</t>
  </si>
  <si>
    <t>Bonds</t>
  </si>
  <si>
    <t>s2c_MC:x39</t>
  </si>
  <si>
    <t>Equity instruments</t>
  </si>
  <si>
    <t>s2c_MC:x6001</t>
  </si>
  <si>
    <t>Listed shares</t>
  </si>
  <si>
    <t>s2c_MC:x6002</t>
  </si>
  <si>
    <t>Unlisted shares</t>
  </si>
  <si>
    <t>s2c_MC:x6003</t>
  </si>
  <si>
    <t>Other equity</t>
  </si>
  <si>
    <t>s2c_MC:x177</t>
  </si>
  <si>
    <t>Collective investments undertakings</t>
  </si>
  <si>
    <t>s2c_MC:x6004</t>
  </si>
  <si>
    <t>Money market funds</t>
  </si>
  <si>
    <t>s2c_MC:x6005</t>
  </si>
  <si>
    <t>Collective investments undertakings other than Money market funds</t>
  </si>
  <si>
    <t>SC_501</t>
  </si>
  <si>
    <t>s2c_SC:x0</t>
  </si>
  <si>
    <t>s2c_SC:x5003</t>
  </si>
  <si>
    <t>Transfer-in</t>
  </si>
  <si>
    <t>s2c_SC:x5004</t>
  </si>
  <si>
    <t>Transfer-out</t>
  </si>
  <si>
    <t>SE_600</t>
  </si>
  <si>
    <t>s2c_SE:x116</t>
  </si>
  <si>
    <t>Other financial intermediaries, except insurance corporations and pension funds (excluding financial vehicle corporations engaged in securitisation transactions) + financial auxiliaries + captive financial institutions and money lenders (ESA sector S.125 excluding FVCs + ESA sector S.126 + ESA sector S.127)</t>
  </si>
  <si>
    <t>s2c_SE:x117</t>
  </si>
  <si>
    <t>Financial vehicle corporations engaged in securitisation transactions (a subdivision of ESA sector S.125)</t>
  </si>
  <si>
    <t>s2c_SE:x118</t>
  </si>
  <si>
    <t>Insurance corporations (ESA sector S.128)</t>
  </si>
  <si>
    <t>Moved from order: 11, level: 4 to order: 13, level: 4</t>
  </si>
  <si>
    <t>s2c_SE:x119</t>
  </si>
  <si>
    <t>Pension funds (ESA sector S.129)</t>
  </si>
  <si>
    <t>Moved from order: 12, level: 4 to order: 14, level: 4</t>
  </si>
  <si>
    <t>s2c_SE:x120</t>
  </si>
  <si>
    <t>Non-financial corporations (ESA sector S.11)</t>
  </si>
  <si>
    <t>Moved from order: 13, level: 4 to order: 15, level: 4</t>
  </si>
  <si>
    <t>s2c_SE:x122</t>
  </si>
  <si>
    <t>Households and non-profit institutions serving households (ESA sector S.14 + ESA sector S.15)</t>
  </si>
  <si>
    <t>Moved from order: 14, level: 4 to order: 16, level: 4</t>
  </si>
  <si>
    <t>SE_602</t>
  </si>
  <si>
    <t>s2c_SE:x6000</t>
  </si>
  <si>
    <t>Monetary financial institutions (MFIs)</t>
  </si>
  <si>
    <t>s2c_SE:x112</t>
  </si>
  <si>
    <t>Central bank (ESA 2010 sector S.121)</t>
  </si>
  <si>
    <t>Moved from order: 2, level: 2 to order: 3, level: 3</t>
  </si>
  <si>
    <t>s2c_SE:x113</t>
  </si>
  <si>
    <t>Deposit-taking corporations except the central bank (ESA sector S.122)</t>
  </si>
  <si>
    <t>Moved from order: 3, level: 2 to order: 4, level: 3</t>
  </si>
  <si>
    <t>s2c_SE:x114</t>
  </si>
  <si>
    <t>Money market funds (ESA sector S.123)</t>
  </si>
  <si>
    <t>Moved from order: 4, level: 2 to order: 5, level: 3</t>
  </si>
  <si>
    <t>s2c_SE:x6003</t>
  </si>
  <si>
    <t>Non Monetary financial institutions (Non-MFIs)</t>
  </si>
  <si>
    <t>Moved from order: 5, level: 2 to order: 6, level: 2</t>
  </si>
  <si>
    <t>s2c_SE:x115</t>
  </si>
  <si>
    <t>Investment funds except money market funds (ESA sector S.124)</t>
  </si>
  <si>
    <t>Moved from order: 7, level: 2 to order: 10, level: 3</t>
  </si>
  <si>
    <t>Moved from order: 8, level: 2 to order: 11, level: 3</t>
  </si>
  <si>
    <t>Moved from order: 9, level: 2 to order: 12, level: 3</t>
  </si>
  <si>
    <t>s2c_SE:x121</t>
  </si>
  <si>
    <t>General government (ESA sector S.13)</t>
  </si>
  <si>
    <t>Moved from order: 10, level: 2 to order: 13, level: 3</t>
  </si>
  <si>
    <t>Moved from order: 11, level: 2 to order: 14, level: 3</t>
  </si>
  <si>
    <t>s2c_SE:x6001</t>
  </si>
  <si>
    <t>Other financial intermediaries, except insurance corporations and pension funds + financial auxiliaries + captive financial institutions and money lenders (ESA sector S.125 + ESA sector S.126 + ESA sector S.127)</t>
  </si>
  <si>
    <t>VM_501</t>
  </si>
  <si>
    <t>s2c_VM:x0</t>
  </si>
  <si>
    <t>s2c_VM:x43</t>
  </si>
  <si>
    <t>Quoted market price in active markets for the same assets or liabilities</t>
  </si>
  <si>
    <t>s2c_VM:x5005</t>
  </si>
  <si>
    <t>Quoted market price in active markets for similar assets or liabilities, Alternative valuation methods, Market valuation according to article 9(4) of Delegated Regulation 2015/35</t>
  </si>
  <si>
    <t>s2c_VM:x42</t>
  </si>
  <si>
    <t>Quoted market price in active markets for similar assets or liabilities</t>
  </si>
  <si>
    <t>s2c_VM:x3</t>
  </si>
  <si>
    <t>Alternative valuation methods</t>
  </si>
  <si>
    <t>s2c_VM:x88</t>
  </si>
  <si>
    <t>Market valuation according to article 9(4) of Delegated Regulation 2015/35</t>
  </si>
  <si>
    <t>Moved from order: 5, level: 2 to order: 6, level: 3</t>
  </si>
  <si>
    <t>s2c_VM:x5004</t>
  </si>
  <si>
    <t>Market-consistent valuation not applicable</t>
  </si>
  <si>
    <t>Moved from order: 6, level: 1 to order: 7, level: 2</t>
  </si>
  <si>
    <t>Metric code</t>
  </si>
  <si>
    <t>Metric label</t>
  </si>
  <si>
    <t>Referenced hierarchy changed to</t>
  </si>
  <si>
    <t>Referenced hierarchy changed from</t>
  </si>
  <si>
    <t>s2hd_met:ei11002</t>
  </si>
  <si>
    <t>Type of collective investment undertakings</t>
  </si>
  <si>
    <t>MC_604</t>
  </si>
  <si>
    <t>s2md_met:ei6003</t>
  </si>
  <si>
    <t>Metric: Type of collective investment undertakings</t>
  </si>
  <si>
    <t>Table code</t>
  </si>
  <si>
    <t>Table label</t>
  </si>
  <si>
    <t>Added/Removed</t>
  </si>
  <si>
    <t>Table label changed to</t>
  </si>
  <si>
    <t>Table label changed from</t>
  </si>
  <si>
    <t>PF.01.02.24</t>
  </si>
  <si>
    <t>Basic Information</t>
  </si>
  <si>
    <t>Basic Information - General</t>
  </si>
  <si>
    <t>PF.01.02.24.01</t>
  </si>
  <si>
    <t>PF.01.02.25</t>
  </si>
  <si>
    <t>PF.01.02.25.01</t>
  </si>
  <si>
    <t>PF.01.02.26</t>
  </si>
  <si>
    <t>PF.01.02.26.02</t>
  </si>
  <si>
    <t>Basic Information - aggregated reporting</t>
  </si>
  <si>
    <t>PF.01.02.26.03</t>
  </si>
  <si>
    <t>Basic Information - scope of report</t>
  </si>
  <si>
    <t>PF.01.02.27</t>
  </si>
  <si>
    <t>PF.01.02.27.02</t>
  </si>
  <si>
    <t>Basic Information - aggregate reporting</t>
  </si>
  <si>
    <t>PF.01.02.27.03</t>
  </si>
  <si>
    <t>PF.06.02.24.01</t>
  </si>
  <si>
    <t>Information on positions held</t>
  </si>
  <si>
    <t>Information on positions</t>
  </si>
  <si>
    <t>PF.06.02.26.01</t>
  </si>
  <si>
    <t>PF.51.01.28.01</t>
  </si>
  <si>
    <t>Contributions and benefits paid</t>
  </si>
  <si>
    <t>Contributions, benefits paid and transfers</t>
  </si>
  <si>
    <t>PFE.01.02.30</t>
  </si>
  <si>
    <t>Basic Information [Pension funds with ECB add-ons]</t>
  </si>
  <si>
    <t>PFE.01.02.30.01</t>
  </si>
  <si>
    <t>PFE.01.02.31</t>
  </si>
  <si>
    <t>PFE.01.02.31.01</t>
  </si>
  <si>
    <t>PFE.06.02.30.01</t>
  </si>
  <si>
    <t>T.99.01.01</t>
  </si>
  <si>
    <t>Technical table</t>
  </si>
  <si>
    <t>T.99.01.01.01</t>
  </si>
  <si>
    <t>Module code</t>
  </si>
  <si>
    <t>Type of change</t>
  </si>
  <si>
    <t>Changed to/Added as:</t>
  </si>
  <si>
    <t>Changed from/Removed as:</t>
  </si>
  <si>
    <t>Module abbreviation</t>
  </si>
  <si>
    <t>Template code</t>
  </si>
  <si>
    <t>24</t>
  </si>
  <si>
    <t>ari</t>
  </si>
  <si>
    <t>25</t>
  </si>
  <si>
    <t>qri</t>
  </si>
  <si>
    <t>26</t>
  </si>
  <si>
    <t>ara</t>
  </si>
  <si>
    <t>27</t>
  </si>
  <si>
    <t>qra</t>
  </si>
  <si>
    <t>28</t>
  </si>
  <si>
    <t>axi</t>
  </si>
  <si>
    <t>29</t>
  </si>
  <si>
    <t>axa</t>
  </si>
  <si>
    <t>30</t>
  </si>
  <si>
    <t>aei</t>
  </si>
  <si>
    <t>31</t>
  </si>
  <si>
    <t>qei</t>
  </si>
  <si>
    <t>32</t>
  </si>
  <si>
    <t>aee</t>
  </si>
  <si>
    <t>Axis disposition</t>
  </si>
  <si>
    <t>Ordinate code</t>
  </si>
  <si>
    <t>Ordinate label</t>
  </si>
  <si>
    <t>PF.06.02.24.02</t>
  </si>
  <si>
    <t>C0010</t>
  </si>
  <si>
    <t>Asset ID Code and Type of code</t>
  </si>
  <si>
    <t>C0110</t>
  </si>
  <si>
    <t>PF.06.02.26.02</t>
  </si>
  <si>
    <t>C0002</t>
  </si>
  <si>
    <t>Pension fund identification code</t>
  </si>
  <si>
    <t>C0101</t>
  </si>
  <si>
    <t>PFE.01.01.30.01</t>
  </si>
  <si>
    <t>ER0010</t>
  </si>
  <si>
    <t>PFE.01.02 - Basic Information [Pension funds with ECB add-ons]</t>
  </si>
  <si>
    <t>R0010</t>
  </si>
  <si>
    <t>PF.01.02 - Basic Information - General</t>
  </si>
  <si>
    <t>PFE.01.01.31.01</t>
  </si>
  <si>
    <t>PFE.01.01.32.01</t>
  </si>
  <si>
    <t>PFE.06.02.30.02</t>
  </si>
  <si>
    <t>Ordinate label changed to</t>
  </si>
  <si>
    <t>Orinate label changed from</t>
  </si>
  <si>
    <t>Cell code</t>
  </si>
  <si>
    <t>Added/Removed/Modified</t>
  </si>
  <si>
    <t>Technial categorisation</t>
  </si>
  <si>
    <t>Business categorisation</t>
  </si>
  <si>
    <t>EP.02.01.30.01</t>
  </si>
  <si>
    <t>EZ0010</t>
  </si>
  <si>
    <t>MD - s2c_dim:VG(*[AM_600;x0;0])</t>
  </si>
  <si>
    <t>VG/Open</t>
  </si>
  <si>
    <t>MD - s2c_dim:VG(*[AM_600])</t>
  </si>
  <si>
    <t>EP.03.01.30.01</t>
  </si>
  <si>
    <t>ER0080</t>
  </si>
  <si>
    <t>13. Technical reserves (ESA 2010: F.6)</t>
  </si>
  <si>
    <t>13. Technical reserves (ESA 2010: F.6) 2</t>
  </si>
  <si>
    <t>ER0090</t>
  </si>
  <si>
    <t>o/w Pension entitlements (ESA 2010: F.63)</t>
  </si>
  <si>
    <t>13.1 Pension entitlements (ESA 2010: F.63)</t>
  </si>
  <si>
    <t>ER0100</t>
  </si>
  <si>
    <t>defined contribution schemes</t>
  </si>
  <si>
    <t>o/w defined contribution schemes</t>
  </si>
  <si>
    <t>ER0110</t>
  </si>
  <si>
    <t>defined benefit schemes</t>
  </si>
  <si>
    <t>o/w defined benefit schemes 3</t>
  </si>
  <si>
    <t>MD - s2c_dim:BL(s2c_LB:x5029)</t>
  </si>
  <si>
    <t>BL/Defined benefit and Defined benefit part of Mixed</t>
  </si>
  <si>
    <t>MD - s2c_dim:BL(s2c_LB:x6002)</t>
  </si>
  <si>
    <t>BL/Defined benefit, Hybrid and Not allocated (including their part of Mixed)</t>
  </si>
  <si>
    <t>ER0120</t>
  </si>
  <si>
    <t>o/w Claims of pension funds on pension managers (ESA 2010: F.64)</t>
  </si>
  <si>
    <t>13.2 Claims of pension funds on pension managers (ESA 2010: F.64)</t>
  </si>
  <si>
    <t>ER0130</t>
  </si>
  <si>
    <t>o/w Entitlements to non-pension benefits (ESA 2010: F.65)</t>
  </si>
  <si>
    <t>13.3 Entitlements to non-pension benefits (ESA 2010: F.65)</t>
  </si>
  <si>
    <t>EP.04.01.30.01</t>
  </si>
  <si>
    <t>PF.01.01.24.01</t>
  </si>
  <si>
    <t>PF.01.02 - Basic Information</t>
  </si>
  <si>
    <t>PF.01.01.25.01</t>
  </si>
  <si>
    <t>PF.01.01.26.01</t>
  </si>
  <si>
    <t>PF.01.01.27.01</t>
  </si>
  <si>
    <t>PF.01.01.28.01</t>
  </si>
  <si>
    <t>PF.01.01.29.01</t>
  </si>
  <si>
    <t>PF.02.01.28.01</t>
  </si>
  <si>
    <t>R0380</t>
  </si>
  <si>
    <t>Other assets (other than investments, not elsewhere shown)</t>
  </si>
  <si>
    <t>Other assets (other than investments)</t>
  </si>
  <si>
    <t>C0075</t>
  </si>
  <si>
    <t>HD - MET(s2hd_met:ei10035)</t>
  </si>
  <si>
    <t>MD - MET(s2md_met:ei5118)</t>
  </si>
  <si>
    <t>HD - MET(s2hd_met:ei351)</t>
  </si>
  <si>
    <t>Metric: Valuation method (Full scope)</t>
  </si>
  <si>
    <t>MD - MET(s2md_met:ei2218)</t>
  </si>
  <si>
    <t>C0260</t>
  </si>
  <si>
    <t>HD - MET(s2hd_met:ei464)</t>
  </si>
  <si>
    <t>Metric: Nominated ECAI (including Multiple ECAI)</t>
  </si>
  <si>
    <t>MD - MET(s2md_met:ei2518)</t>
  </si>
  <si>
    <t>HD - MET(s2hd_met:si2)</t>
  </si>
  <si>
    <t>Metric: String</t>
  </si>
  <si>
    <t>MD - MET(s2md_met:si1556)</t>
  </si>
  <si>
    <t>Metric: String|TS/Rating agency</t>
  </si>
  <si>
    <t>HD - s2c_dim:TS(s2c_TS:x87)</t>
  </si>
  <si>
    <t>TS/Rating agency</t>
  </si>
  <si>
    <t>PFE.02.01.30.01</t>
  </si>
  <si>
    <t>ER0061</t>
  </si>
  <si>
    <t>HD - s2c_dim:AS(s2c_MC:x6013)</t>
  </si>
  <si>
    <t>AS/Borrower's notes, non-negotiable debt securities, nonnegotiable money market securities and registered bonds</t>
  </si>
  <si>
    <t>HD - s2c_dim:AS(s2c_MC:x6014)</t>
  </si>
  <si>
    <t>ER0062</t>
  </si>
  <si>
    <t>PFE.02.01.30.02</t>
  </si>
  <si>
    <t>PFE.02.01.32.01</t>
  </si>
  <si>
    <t>EC0232</t>
  </si>
  <si>
    <t>HD - MET(s2hd_met:ei352)</t>
  </si>
  <si>
    <t>Metric: Instrument classification according to ESA 2010 (ECB add-on)</t>
  </si>
  <si>
    <t>MD - MET(s2md_met:ei2219)</t>
  </si>
  <si>
    <t>HD - MET(s2hd_met:ei11000)</t>
  </si>
  <si>
    <t>Metric: Instrument (Pension funds for ECB)</t>
  </si>
  <si>
    <t>MD - MET(s2md_met:ei6001)</t>
  </si>
  <si>
    <t>C0010C0130</t>
  </si>
  <si>
    <t>Added (as reportable)</t>
  </si>
  <si>
    <t>C0010C0140</t>
  </si>
  <si>
    <t>C0010C0150</t>
  </si>
  <si>
    <t>C0010C0170</t>
  </si>
  <si>
    <t>C0010C0180</t>
  </si>
  <si>
    <t>C0010C0190</t>
  </si>
  <si>
    <t>C0010C0210</t>
  </si>
  <si>
    <t>C0010C0220</t>
  </si>
  <si>
    <t>C0010C0230</t>
  </si>
  <si>
    <t>C0010C0240</t>
  </si>
  <si>
    <t>C0010C0250</t>
  </si>
  <si>
    <t>C0010C0260</t>
  </si>
  <si>
    <t>C0010C0370</t>
  </si>
  <si>
    <t>C0010C0380</t>
  </si>
  <si>
    <t>C0010C0270</t>
  </si>
  <si>
    <t>C0010C0280</t>
  </si>
  <si>
    <t>C0110C0130</t>
  </si>
  <si>
    <t>C0110C0140</t>
  </si>
  <si>
    <t>C0110C0150</t>
  </si>
  <si>
    <t>C0110C0170</t>
  </si>
  <si>
    <t>C0110C0180</t>
  </si>
  <si>
    <t>C0110C0190</t>
  </si>
  <si>
    <t>C0110C0210</t>
  </si>
  <si>
    <t>C0110C0220</t>
  </si>
  <si>
    <t>C0110C0230</t>
  </si>
  <si>
    <t>C0110C0240</t>
  </si>
  <si>
    <t>C0110C0250</t>
  </si>
  <si>
    <t>C0110C0260</t>
  </si>
  <si>
    <t>C0110C0370</t>
  </si>
  <si>
    <t>C0110C0380</t>
  </si>
  <si>
    <t>C0110C0270</t>
  </si>
  <si>
    <t>C0110C0280</t>
  </si>
  <si>
    <t>C0002C0010C0130</t>
  </si>
  <si>
    <t>C0002C0010C0140</t>
  </si>
  <si>
    <t>C0002C0010C0150</t>
  </si>
  <si>
    <t>C0002C0010C0170</t>
  </si>
  <si>
    <t>C0002C0010C0180</t>
  </si>
  <si>
    <t>C0002C0010C0190</t>
  </si>
  <si>
    <t>C0002C0010C0210</t>
  </si>
  <si>
    <t>C0002C0010C0220</t>
  </si>
  <si>
    <t>C0002C0010C0230</t>
  </si>
  <si>
    <t>C0002C0010C0240</t>
  </si>
  <si>
    <t>C0002C0010C0250</t>
  </si>
  <si>
    <t>C0002C0010C0260</t>
  </si>
  <si>
    <t>C0002C0010C0370</t>
  </si>
  <si>
    <t>C0002C0010C0380</t>
  </si>
  <si>
    <t>C0002C0010C0270</t>
  </si>
  <si>
    <t>C0002C0010C0280</t>
  </si>
  <si>
    <t>C0101C0110C0130</t>
  </si>
  <si>
    <t>C0101C0110C0140</t>
  </si>
  <si>
    <t>C0101C0110C0150</t>
  </si>
  <si>
    <t>C0101C0110C0170</t>
  </si>
  <si>
    <t>C0101C0110C0180</t>
  </si>
  <si>
    <t>C0101C0110C0190</t>
  </si>
  <si>
    <t>C0101C0110C0210</t>
  </si>
  <si>
    <t>C0101C0110C0220</t>
  </si>
  <si>
    <t>C0101C0110C0230</t>
  </si>
  <si>
    <t>C0101C0110C0240</t>
  </si>
  <si>
    <t>C0101C0110C0250</t>
  </si>
  <si>
    <t>C0101C0110C0260</t>
  </si>
  <si>
    <t>C0101C0110C0370</t>
  </si>
  <si>
    <t>C0101C0110C0380</t>
  </si>
  <si>
    <t>C0101C0110C0270</t>
  </si>
  <si>
    <t>C0101C0110C0280</t>
  </si>
  <si>
    <t>C0010ER0010</t>
  </si>
  <si>
    <t>C0010R0010</t>
  </si>
  <si>
    <t>C0010EC0172</t>
  </si>
  <si>
    <t>C0010EC0211</t>
  </si>
  <si>
    <t>C0010EC0215</t>
  </si>
  <si>
    <t>C0010EC0232</t>
  </si>
  <si>
    <t>C0010EC0271</t>
  </si>
  <si>
    <t>C0010EC0290</t>
  </si>
  <si>
    <t>C0010EC0300</t>
  </si>
  <si>
    <t>C0110EC0172</t>
  </si>
  <si>
    <t>C0110EC0211</t>
  </si>
  <si>
    <t>C0110EC0215</t>
  </si>
  <si>
    <t>C0110EC0232</t>
  </si>
  <si>
    <t>C0110EC0271</t>
  </si>
  <si>
    <t>C0110EC0290</t>
  </si>
  <si>
    <t>C0110EC0300</t>
  </si>
  <si>
    <t>Dictionary element (Member, Domain, Dimension, Hierarchy) added</t>
  </si>
  <si>
    <t>Dictionary element (Member, Domain, Dimension, Hierarchy) label change</t>
  </si>
  <si>
    <t>Hierarchy member added, removed or moved (different level or order)</t>
  </si>
  <si>
    <t>Metric enumeration (hierarchy referance) change</t>
  </si>
  <si>
    <t>Template variant or table added or removed</t>
  </si>
  <si>
    <t>Template variant or table label change</t>
  </si>
  <si>
    <t>Module added, removed, label or code change</t>
  </si>
  <si>
    <t>Module reference to template is added or removed</t>
  </si>
  <si>
    <t>Table is added or removed an axis</t>
  </si>
  <si>
    <t>Ordinate added to or removed from table (based on RC codes, does not include abstract ordinates)</t>
  </si>
  <si>
    <t>Ordinate with the same RC code has different label</t>
  </si>
  <si>
    <t>Table has new cells or cells turned reportable/not reportable</t>
  </si>
  <si>
    <t>Changes in ordinates categorisation</t>
  </si>
  <si>
    <t>Exemptions from the EIOPA's articles applied to the reporting entity</t>
  </si>
  <si>
    <t>Exemptions from the ECB's articles applied to the reporting entity</t>
  </si>
  <si>
    <t>Exemptions from the EIOPA's articles applied to the reporting entity (Pension funds for ECB)</t>
  </si>
  <si>
    <t>Metric: Exemptions from the EIOPA's articles applied to the reporting entity (Pension funds for ECB)</t>
  </si>
  <si>
    <t>Metric: Exemptions from the ECB's articles applied to the reporting entity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</si>
</sst>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  <charset val="1"/>
    </font>
    <font>
      <b/>
      <sz val="10"/>
      <name val="Arial"/>
      <charset val="1"/>
    </font>
    <font>
      <sz val="10"/>
      <name val="Arial"/>
      <charset val="1"/>
    </font>
    <font>
      <u/>
      <sz val="10"/>
      <name val="Arial"/>
      <charset val="1"/>
    </font>
    <font>
      <sz val="10"/>
      <name val="Arial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1">
    <border>
      <left/>
      <right/>
      <top/>
      <bottom/>
      <diagonal/>
    </border>
  </borders>
  <cellStyleXfs count="1">
    <xf numFmtId="0" fontId="0" fillId="0" borderId="0" applyNumberFormat="0" applyFill="0" applyBorder="0" applyAlignment="0" applyProtection="0"/>
  </cellStyleXfs>
  <cellXfs count="6">
    <xf numFmtId="0" fontId="0" fillId="0" borderId="0" xfId="0"/>
    <xf numFmtId="0" fontId="2" fillId="2" borderId="0" xfId="0" applyFont="1" applyFill="1" applyBorder="1" applyAlignment="1" applyProtection="1"/>
    <xf numFmtId="0" fontId="3" fillId="0" borderId="0" xfId="0" applyFont="1" applyFill="1" applyBorder="1" applyAlignment="1" applyProtection="1"/>
    <xf numFmtId="0" fontId="4" fillId="0" borderId="0" xfId="0" applyFont="1" applyFill="1" applyBorder="1" applyAlignment="1" applyProtection="1"/>
    <xf numFmtId="0" fontId="0" fillId="0" borderId="0" xfId="0" applyFont="1" applyFill="1" applyBorder="1" applyAlignment="1" applyProtection="1"/>
    <xf numFmtId="0" fontId="1" fillId="0" borderId="0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15"/>
  <sheetViews>
    <sheetView tabSelected="1" workbookViewId="0">
      <selection sqref="A1:B1"/>
    </sheetView>
  </sheetViews>
  <sheetFormatPr defaultRowHeight="12.75" x14ac:dyDescent="0.2"/>
  <cols>
    <col min="1" max="1" width="39" customWidth="1"/>
    <col min="2" max="2" width="78.140625" customWidth="1"/>
  </cols>
  <sheetData>
    <row r="1" spans="1:2" x14ac:dyDescent="0.2">
      <c r="A1" s="5" t="s">
        <v>0</v>
      </c>
      <c r="B1" s="5"/>
    </row>
    <row r="2" spans="1:2" x14ac:dyDescent="0.2">
      <c r="A2" s="1" t="s">
        <v>1</v>
      </c>
      <c r="B2" s="1" t="s">
        <v>2</v>
      </c>
    </row>
    <row r="3" spans="1:2" x14ac:dyDescent="0.2">
      <c r="A3" s="2" t="str">
        <f>HYPERLINK("#01_Dict_Elem_Add!A1","Dictionary element added")</f>
        <v>Dictionary element added</v>
      </c>
      <c r="B3" s="3" t="s">
        <v>497</v>
      </c>
    </row>
    <row r="4" spans="1:2" x14ac:dyDescent="0.2">
      <c r="A4" s="2" t="str">
        <f>HYPERLINK("#02_Dict_Elem_Lab_Ch!A1","Dictionary element label change")</f>
        <v>Dictionary element label change</v>
      </c>
      <c r="B4" s="3" t="s">
        <v>498</v>
      </c>
    </row>
    <row r="5" spans="1:2" x14ac:dyDescent="0.2">
      <c r="A5" s="2" t="str">
        <f>HYPERLINK("#03_Hier_Node_Ch!A1","Hierarchy node change")</f>
        <v>Hierarchy node change</v>
      </c>
      <c r="B5" s="3" t="s">
        <v>499</v>
      </c>
    </row>
    <row r="6" spans="1:2" x14ac:dyDescent="0.2">
      <c r="A6" s="2" t="str">
        <f>HYPERLINK("#04_Metric_Enum_Ch!A1","Metric enumeration change")</f>
        <v>Metric enumeration change</v>
      </c>
      <c r="B6" s="3" t="s">
        <v>500</v>
      </c>
    </row>
    <row r="7" spans="1:2" x14ac:dyDescent="0.2">
      <c r="A7" s="2" t="str">
        <f>HYPERLINK("#05_Tab_Add_Rem!A1","Table added or removed")</f>
        <v>Table added or removed</v>
      </c>
      <c r="B7" s="3" t="s">
        <v>501</v>
      </c>
    </row>
    <row r="8" spans="1:2" x14ac:dyDescent="0.2">
      <c r="A8" s="2" t="str">
        <f>HYPERLINK("#06_Tab_Lab_Ch!A1","Table label change")</f>
        <v>Table label change</v>
      </c>
      <c r="B8" s="3" t="s">
        <v>502</v>
      </c>
    </row>
    <row r="9" spans="1:2" x14ac:dyDescent="0.2">
      <c r="A9" s="2" t="str">
        <f>HYPERLINK("#07_Mod_Ch!A1","Module change")</f>
        <v>Module change</v>
      </c>
      <c r="B9" s="3" t="s">
        <v>503</v>
      </c>
    </row>
    <row r="10" spans="1:2" x14ac:dyDescent="0.2">
      <c r="A10" s="2" t="str">
        <f>HYPERLINK("#08_Mod_Temp_Ch!A1","Module template change")</f>
        <v>Module template change</v>
      </c>
      <c r="B10" s="3" t="s">
        <v>504</v>
      </c>
    </row>
    <row r="11" spans="1:2" x14ac:dyDescent="0.2">
      <c r="A11" s="2" t="str">
        <f>HYPERLINK("#09_Tab_Ax_Ch!A1","Table axis change")</f>
        <v>Table axis change</v>
      </c>
      <c r="B11" s="3" t="s">
        <v>505</v>
      </c>
    </row>
    <row r="12" spans="1:2" x14ac:dyDescent="0.2">
      <c r="A12" s="2" t="str">
        <f>HYPERLINK("#10_Tab_Ord_Ch!A1","Table ordinate change")</f>
        <v>Table ordinate change</v>
      </c>
      <c r="B12" s="3" t="s">
        <v>506</v>
      </c>
    </row>
    <row r="13" spans="1:2" x14ac:dyDescent="0.2">
      <c r="A13" s="2" t="str">
        <f>HYPERLINK("#11_Ord_Lab_Ch!A1","Ordinate label change")</f>
        <v>Ordinate label change</v>
      </c>
      <c r="B13" s="3" t="s">
        <v>507</v>
      </c>
    </row>
    <row r="14" spans="1:2" x14ac:dyDescent="0.2">
      <c r="A14" s="2" t="str">
        <f>HYPERLINK("#12_Tab_Cell_Ch!A1","Table cell change")</f>
        <v>Table cell change</v>
      </c>
      <c r="B14" s="3" t="s">
        <v>508</v>
      </c>
    </row>
    <row r="15" spans="1:2" x14ac:dyDescent="0.2">
      <c r="A15" s="2" t="str">
        <f>HYPERLINK("#13_Ord_Cat_Add_Rem!A1","Ordinate categorisation added or removed")</f>
        <v>Ordinate categorisation added or removed</v>
      </c>
      <c r="B15" s="3" t="s">
        <v>509</v>
      </c>
    </row>
  </sheetData>
  <mergeCells count="1">
    <mergeCell ref="A1:B1"/>
  </mergeCells>
  <printOptions horizontalCentered="1"/>
  <pageMargins left="0.3" right="0.3" top="0.61" bottom="0.37" header="0.1" footer="0.1"/>
  <pageSetup paperSize="9" pageOrder="overThenDown" orientation="portrait" useFirstPageNumber="1" horizontalDpi="300" verticalDpi="300"/>
  <headerFooter alignWithMargins="0">
    <oddHeader>&amp;P</oddHeader>
    <oddFooter>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D1"/>
  <sheetViews>
    <sheetView workbookViewId="0">
      <pane ySplit="1" topLeftCell="A2" activePane="bottomLeft" state="frozenSplit"/>
      <selection pane="bottomLeft"/>
    </sheetView>
  </sheetViews>
  <sheetFormatPr defaultRowHeight="12.75" x14ac:dyDescent="0.2"/>
  <cols>
    <col min="1" max="3" width="39" customWidth="1"/>
  </cols>
  <sheetData>
    <row r="1" spans="1:4" x14ac:dyDescent="0.2">
      <c r="A1" s="1" t="s">
        <v>260</v>
      </c>
      <c r="B1" s="1" t="s">
        <v>320</v>
      </c>
      <c r="C1" s="1" t="s">
        <v>262</v>
      </c>
      <c r="D1" s="2" t="str">
        <f>HYPERLINK("#Info!A1","Back to Info")</f>
        <v>Back to Info</v>
      </c>
    </row>
  </sheetData>
  <printOptions horizontalCentered="1"/>
  <pageMargins left="0.3" right="0.3" top="0.61" bottom="0.37" header="0.1" footer="0.1"/>
  <pageSetup paperSize="9" pageOrder="overThenDown" orientation="portrait" useFirstPageNumber="1" horizontalDpi="300" verticalDpi="300"/>
  <headerFooter alignWithMargins="0">
    <oddHeader>&amp;P</oddHeader>
    <oddFooter>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E15"/>
  <sheetViews>
    <sheetView workbookViewId="0">
      <pane ySplit="1" topLeftCell="A2" activePane="bottomLeft" state="frozenSplit"/>
      <selection pane="bottomLeft"/>
    </sheetView>
  </sheetViews>
  <sheetFormatPr defaultRowHeight="12.75" x14ac:dyDescent="0.2"/>
  <cols>
    <col min="1" max="4" width="39" customWidth="1"/>
  </cols>
  <sheetData>
    <row r="1" spans="1:5" x14ac:dyDescent="0.2">
      <c r="A1" s="1" t="s">
        <v>260</v>
      </c>
      <c r="B1" s="1" t="s">
        <v>321</v>
      </c>
      <c r="C1" s="1" t="s">
        <v>322</v>
      </c>
      <c r="D1" s="1" t="s">
        <v>262</v>
      </c>
      <c r="E1" s="2" t="str">
        <f>HYPERLINK("#Info!A1","Back to Info")</f>
        <v>Back to Info</v>
      </c>
    </row>
    <row r="2" spans="1:5" x14ac:dyDescent="0.2">
      <c r="A2" s="3" t="s">
        <v>323</v>
      </c>
      <c r="B2" s="3" t="s">
        <v>324</v>
      </c>
      <c r="C2" s="3" t="s">
        <v>325</v>
      </c>
      <c r="D2" s="3" t="s">
        <v>65</v>
      </c>
    </row>
    <row r="3" spans="1:5" x14ac:dyDescent="0.2">
      <c r="A3" s="3" t="s">
        <v>323</v>
      </c>
      <c r="B3" s="3" t="s">
        <v>326</v>
      </c>
      <c r="C3" s="3" t="s">
        <v>325</v>
      </c>
      <c r="D3" s="3" t="s">
        <v>154</v>
      </c>
    </row>
    <row r="4" spans="1:5" x14ac:dyDescent="0.2">
      <c r="A4" s="3" t="s">
        <v>327</v>
      </c>
      <c r="B4" s="3" t="s">
        <v>328</v>
      </c>
      <c r="C4" s="3" t="s">
        <v>329</v>
      </c>
      <c r="D4" s="3" t="s">
        <v>65</v>
      </c>
    </row>
    <row r="5" spans="1:5" x14ac:dyDescent="0.2">
      <c r="A5" s="3" t="s">
        <v>327</v>
      </c>
      <c r="B5" s="3" t="s">
        <v>324</v>
      </c>
      <c r="C5" s="3" t="s">
        <v>325</v>
      </c>
      <c r="D5" s="3" t="s">
        <v>65</v>
      </c>
    </row>
    <row r="6" spans="1:5" x14ac:dyDescent="0.2">
      <c r="A6" s="3" t="s">
        <v>327</v>
      </c>
      <c r="B6" s="3" t="s">
        <v>330</v>
      </c>
      <c r="C6" s="3" t="s">
        <v>329</v>
      </c>
      <c r="D6" s="3" t="s">
        <v>154</v>
      </c>
    </row>
    <row r="7" spans="1:5" x14ac:dyDescent="0.2">
      <c r="A7" s="3" t="s">
        <v>327</v>
      </c>
      <c r="B7" s="3" t="s">
        <v>326</v>
      </c>
      <c r="C7" s="3" t="s">
        <v>325</v>
      </c>
      <c r="D7" s="3" t="s">
        <v>154</v>
      </c>
    </row>
    <row r="8" spans="1:5" x14ac:dyDescent="0.2">
      <c r="A8" s="3" t="s">
        <v>331</v>
      </c>
      <c r="B8" s="3" t="s">
        <v>332</v>
      </c>
      <c r="C8" s="3" t="s">
        <v>333</v>
      </c>
      <c r="D8" s="3" t="s">
        <v>65</v>
      </c>
    </row>
    <row r="9" spans="1:5" x14ac:dyDescent="0.2">
      <c r="A9" s="3" t="s">
        <v>331</v>
      </c>
      <c r="B9" s="3" t="s">
        <v>334</v>
      </c>
      <c r="C9" s="3" t="s">
        <v>335</v>
      </c>
      <c r="D9" s="3" t="s">
        <v>154</v>
      </c>
    </row>
    <row r="10" spans="1:5" x14ac:dyDescent="0.2">
      <c r="A10" s="3" t="s">
        <v>336</v>
      </c>
      <c r="B10" s="3" t="s">
        <v>332</v>
      </c>
      <c r="C10" s="3" t="s">
        <v>333</v>
      </c>
      <c r="D10" s="3" t="s">
        <v>65</v>
      </c>
    </row>
    <row r="11" spans="1:5" x14ac:dyDescent="0.2">
      <c r="A11" s="3" t="s">
        <v>336</v>
      </c>
      <c r="B11" s="3" t="s">
        <v>334</v>
      </c>
      <c r="C11" s="3" t="s">
        <v>335</v>
      </c>
      <c r="D11" s="3" t="s">
        <v>154</v>
      </c>
    </row>
    <row r="12" spans="1:5" x14ac:dyDescent="0.2">
      <c r="A12" s="3" t="s">
        <v>337</v>
      </c>
      <c r="B12" s="3" t="s">
        <v>332</v>
      </c>
      <c r="C12" s="3" t="s">
        <v>333</v>
      </c>
      <c r="D12" s="3" t="s">
        <v>65</v>
      </c>
    </row>
    <row r="13" spans="1:5" x14ac:dyDescent="0.2">
      <c r="A13" s="3" t="s">
        <v>337</v>
      </c>
      <c r="B13" s="3" t="s">
        <v>334</v>
      </c>
      <c r="C13" s="3" t="s">
        <v>335</v>
      </c>
      <c r="D13" s="3" t="s">
        <v>154</v>
      </c>
    </row>
    <row r="14" spans="1:5" x14ac:dyDescent="0.2">
      <c r="A14" s="3" t="s">
        <v>338</v>
      </c>
      <c r="B14" s="3" t="s">
        <v>324</v>
      </c>
      <c r="C14" s="3" t="s">
        <v>325</v>
      </c>
      <c r="D14" s="3" t="s">
        <v>65</v>
      </c>
    </row>
    <row r="15" spans="1:5" x14ac:dyDescent="0.2">
      <c r="A15" s="3" t="s">
        <v>338</v>
      </c>
      <c r="B15" s="3" t="s">
        <v>326</v>
      </c>
      <c r="C15" s="3" t="s">
        <v>325</v>
      </c>
      <c r="D15" s="3" t="s">
        <v>154</v>
      </c>
    </row>
  </sheetData>
  <printOptions horizontalCentered="1"/>
  <pageMargins left="0.3" right="0.3" top="0.61" bottom="0.37" header="0.1" footer="0.1"/>
  <pageSetup paperSize="9" pageOrder="overThenDown" orientation="portrait" useFirstPageNumber="1" horizontalDpi="300" verticalDpi="300"/>
  <headerFooter alignWithMargins="0">
    <oddHeader>&amp;P</oddHeader>
    <oddFooter>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E15"/>
  <sheetViews>
    <sheetView workbookViewId="0">
      <pane ySplit="1" topLeftCell="A2" activePane="bottomLeft" state="frozenSplit"/>
      <selection pane="bottomLeft"/>
    </sheetView>
  </sheetViews>
  <sheetFormatPr defaultRowHeight="12.75" x14ac:dyDescent="0.2"/>
  <cols>
    <col min="1" max="4" width="39" customWidth="1"/>
  </cols>
  <sheetData>
    <row r="1" spans="1:5" x14ac:dyDescent="0.2">
      <c r="A1" s="1" t="s">
        <v>260</v>
      </c>
      <c r="B1" s="1" t="s">
        <v>321</v>
      </c>
      <c r="C1" s="1" t="s">
        <v>339</v>
      </c>
      <c r="D1" s="1" t="s">
        <v>340</v>
      </c>
      <c r="E1" s="2" t="str">
        <f>HYPERLINK("#Info!A1","Back to Info")</f>
        <v>Back to Info</v>
      </c>
    </row>
    <row r="2" spans="1:5" x14ac:dyDescent="0.2">
      <c r="A2" s="3" t="s">
        <v>350</v>
      </c>
      <c r="B2" s="3" t="s">
        <v>351</v>
      </c>
      <c r="C2" s="3" t="s">
        <v>352</v>
      </c>
      <c r="D2" s="3" t="s">
        <v>353</v>
      </c>
    </row>
    <row r="3" spans="1:5" x14ac:dyDescent="0.2">
      <c r="A3" s="3" t="s">
        <v>350</v>
      </c>
      <c r="B3" s="3" t="s">
        <v>354</v>
      </c>
      <c r="C3" s="3" t="s">
        <v>355</v>
      </c>
      <c r="D3" s="3" t="s">
        <v>356</v>
      </c>
    </row>
    <row r="4" spans="1:5" x14ac:dyDescent="0.2">
      <c r="A4" s="3" t="s">
        <v>350</v>
      </c>
      <c r="B4" s="3" t="s">
        <v>357</v>
      </c>
      <c r="C4" s="3" t="s">
        <v>358</v>
      </c>
      <c r="D4" s="3" t="s">
        <v>359</v>
      </c>
    </row>
    <row r="5" spans="1:5" x14ac:dyDescent="0.2">
      <c r="A5" s="3" t="s">
        <v>350</v>
      </c>
      <c r="B5" s="3" t="s">
        <v>360</v>
      </c>
      <c r="C5" s="3" t="s">
        <v>361</v>
      </c>
      <c r="D5" s="3" t="s">
        <v>362</v>
      </c>
    </row>
    <row r="6" spans="1:5" x14ac:dyDescent="0.2">
      <c r="A6" s="3" t="s">
        <v>350</v>
      </c>
      <c r="B6" s="3" t="s">
        <v>367</v>
      </c>
      <c r="C6" s="3" t="s">
        <v>368</v>
      </c>
      <c r="D6" s="3" t="s">
        <v>369</v>
      </c>
    </row>
    <row r="7" spans="1:5" x14ac:dyDescent="0.2">
      <c r="A7" s="3" t="s">
        <v>350</v>
      </c>
      <c r="B7" s="3" t="s">
        <v>370</v>
      </c>
      <c r="C7" s="3" t="s">
        <v>371</v>
      </c>
      <c r="D7" s="3" t="s">
        <v>372</v>
      </c>
    </row>
    <row r="8" spans="1:5" x14ac:dyDescent="0.2">
      <c r="A8" s="3" t="s">
        <v>374</v>
      </c>
      <c r="B8" s="3" t="s">
        <v>334</v>
      </c>
      <c r="C8" s="3" t="s">
        <v>375</v>
      </c>
      <c r="D8" s="3" t="s">
        <v>335</v>
      </c>
    </row>
    <row r="9" spans="1:5" x14ac:dyDescent="0.2">
      <c r="A9" s="3" t="s">
        <v>376</v>
      </c>
      <c r="B9" s="3" t="s">
        <v>334</v>
      </c>
      <c r="C9" s="3" t="s">
        <v>375</v>
      </c>
      <c r="D9" s="3" t="s">
        <v>335</v>
      </c>
    </row>
    <row r="10" spans="1:5" x14ac:dyDescent="0.2">
      <c r="A10" s="3" t="s">
        <v>377</v>
      </c>
      <c r="B10" s="3" t="s">
        <v>334</v>
      </c>
      <c r="C10" s="3" t="s">
        <v>375</v>
      </c>
      <c r="D10" s="3" t="s">
        <v>335</v>
      </c>
    </row>
    <row r="11" spans="1:5" x14ac:dyDescent="0.2">
      <c r="A11" s="3" t="s">
        <v>378</v>
      </c>
      <c r="B11" s="3" t="s">
        <v>334</v>
      </c>
      <c r="C11" s="3" t="s">
        <v>375</v>
      </c>
      <c r="D11" s="3" t="s">
        <v>335</v>
      </c>
    </row>
    <row r="12" spans="1:5" x14ac:dyDescent="0.2">
      <c r="A12" s="3" t="s">
        <v>379</v>
      </c>
      <c r="B12" s="3" t="s">
        <v>334</v>
      </c>
      <c r="C12" s="3" t="s">
        <v>375</v>
      </c>
      <c r="D12" s="3" t="s">
        <v>335</v>
      </c>
    </row>
    <row r="13" spans="1:5" x14ac:dyDescent="0.2">
      <c r="A13" s="3" t="s">
        <v>380</v>
      </c>
      <c r="B13" s="3" t="s">
        <v>334</v>
      </c>
      <c r="C13" s="3" t="s">
        <v>375</v>
      </c>
      <c r="D13" s="3" t="s">
        <v>335</v>
      </c>
    </row>
    <row r="14" spans="1:5" x14ac:dyDescent="0.2">
      <c r="A14" s="3" t="s">
        <v>381</v>
      </c>
      <c r="B14" s="3" t="s">
        <v>382</v>
      </c>
      <c r="C14" s="3" t="s">
        <v>383</v>
      </c>
      <c r="D14" s="3" t="s">
        <v>384</v>
      </c>
    </row>
    <row r="15" spans="1:5" x14ac:dyDescent="0.2">
      <c r="A15" s="3" t="s">
        <v>408</v>
      </c>
      <c r="B15" s="3" t="s">
        <v>382</v>
      </c>
      <c r="C15" s="3" t="s">
        <v>383</v>
      </c>
      <c r="D15" s="3" t="s">
        <v>384</v>
      </c>
    </row>
  </sheetData>
  <printOptions horizontalCentered="1"/>
  <pageMargins left="0.3" right="0.3" top="0.61" bottom="0.37" header="0.1" footer="0.1"/>
  <pageSetup paperSize="9" pageOrder="overThenDown" orientation="portrait" useFirstPageNumber="1" horizontalDpi="300" verticalDpi="300"/>
  <headerFooter alignWithMargins="0">
    <oddHeader>&amp;P</oddHeader>
    <oddFooter>&amp;F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D117"/>
  <sheetViews>
    <sheetView workbookViewId="0">
      <pane ySplit="1" topLeftCell="A2" activePane="bottomLeft" state="frozenSplit"/>
      <selection pane="bottomLeft"/>
    </sheetView>
  </sheetViews>
  <sheetFormatPr defaultRowHeight="12.75" x14ac:dyDescent="0.2"/>
  <cols>
    <col min="1" max="3" width="39" customWidth="1"/>
  </cols>
  <sheetData>
    <row r="1" spans="1:4" x14ac:dyDescent="0.2">
      <c r="A1" s="1" t="s">
        <v>260</v>
      </c>
      <c r="B1" s="1" t="s">
        <v>341</v>
      </c>
      <c r="C1" s="1" t="s">
        <v>342</v>
      </c>
      <c r="D1" s="2" t="str">
        <f>HYPERLINK("#Info!A1","Back to Info")</f>
        <v>Back to Info</v>
      </c>
    </row>
    <row r="2" spans="1:4" x14ac:dyDescent="0.2">
      <c r="A2" s="3" t="s">
        <v>323</v>
      </c>
      <c r="B2" s="3" t="s">
        <v>416</v>
      </c>
      <c r="C2" s="3" t="s">
        <v>417</v>
      </c>
    </row>
    <row r="3" spans="1:4" x14ac:dyDescent="0.2">
      <c r="A3" s="3" t="s">
        <v>323</v>
      </c>
      <c r="B3" s="3" t="s">
        <v>418</v>
      </c>
      <c r="C3" s="3" t="s">
        <v>417</v>
      </c>
    </row>
    <row r="4" spans="1:4" x14ac:dyDescent="0.2">
      <c r="A4" s="3" t="s">
        <v>323</v>
      </c>
      <c r="B4" s="3" t="s">
        <v>419</v>
      </c>
      <c r="C4" s="3" t="s">
        <v>417</v>
      </c>
    </row>
    <row r="5" spans="1:4" x14ac:dyDescent="0.2">
      <c r="A5" s="3" t="s">
        <v>323</v>
      </c>
      <c r="B5" s="3" t="s">
        <v>420</v>
      </c>
      <c r="C5" s="3" t="s">
        <v>417</v>
      </c>
    </row>
    <row r="6" spans="1:4" x14ac:dyDescent="0.2">
      <c r="A6" s="3" t="s">
        <v>323</v>
      </c>
      <c r="B6" s="3" t="s">
        <v>421</v>
      </c>
      <c r="C6" s="3" t="s">
        <v>417</v>
      </c>
    </row>
    <row r="7" spans="1:4" x14ac:dyDescent="0.2">
      <c r="A7" s="3" t="s">
        <v>323</v>
      </c>
      <c r="B7" s="3" t="s">
        <v>422</v>
      </c>
      <c r="C7" s="3" t="s">
        <v>417</v>
      </c>
    </row>
    <row r="8" spans="1:4" x14ac:dyDescent="0.2">
      <c r="A8" s="3" t="s">
        <v>323</v>
      </c>
      <c r="B8" s="3" t="s">
        <v>423</v>
      </c>
      <c r="C8" s="3" t="s">
        <v>417</v>
      </c>
    </row>
    <row r="9" spans="1:4" x14ac:dyDescent="0.2">
      <c r="A9" s="3" t="s">
        <v>323</v>
      </c>
      <c r="B9" s="3" t="s">
        <v>424</v>
      </c>
      <c r="C9" s="3" t="s">
        <v>417</v>
      </c>
    </row>
    <row r="10" spans="1:4" x14ac:dyDescent="0.2">
      <c r="A10" s="3" t="s">
        <v>323</v>
      </c>
      <c r="B10" s="3" t="s">
        <v>425</v>
      </c>
      <c r="C10" s="3" t="s">
        <v>417</v>
      </c>
    </row>
    <row r="11" spans="1:4" x14ac:dyDescent="0.2">
      <c r="A11" s="3" t="s">
        <v>323</v>
      </c>
      <c r="B11" s="3" t="s">
        <v>426</v>
      </c>
      <c r="C11" s="3" t="s">
        <v>417</v>
      </c>
    </row>
    <row r="12" spans="1:4" x14ac:dyDescent="0.2">
      <c r="A12" s="3" t="s">
        <v>323</v>
      </c>
      <c r="B12" s="3" t="s">
        <v>427</v>
      </c>
      <c r="C12" s="3" t="s">
        <v>417</v>
      </c>
    </row>
    <row r="13" spans="1:4" x14ac:dyDescent="0.2">
      <c r="A13" s="3" t="s">
        <v>323</v>
      </c>
      <c r="B13" s="3" t="s">
        <v>428</v>
      </c>
      <c r="C13" s="3" t="s">
        <v>417</v>
      </c>
    </row>
    <row r="14" spans="1:4" x14ac:dyDescent="0.2">
      <c r="A14" s="3" t="s">
        <v>323</v>
      </c>
      <c r="B14" s="3" t="s">
        <v>429</v>
      </c>
      <c r="C14" s="3" t="s">
        <v>417</v>
      </c>
    </row>
    <row r="15" spans="1:4" x14ac:dyDescent="0.2">
      <c r="A15" s="3" t="s">
        <v>323</v>
      </c>
      <c r="B15" s="3" t="s">
        <v>430</v>
      </c>
      <c r="C15" s="3" t="s">
        <v>417</v>
      </c>
    </row>
    <row r="16" spans="1:4" x14ac:dyDescent="0.2">
      <c r="A16" s="3" t="s">
        <v>323</v>
      </c>
      <c r="B16" s="3" t="s">
        <v>431</v>
      </c>
      <c r="C16" s="3" t="s">
        <v>417</v>
      </c>
    </row>
    <row r="17" spans="1:3" x14ac:dyDescent="0.2">
      <c r="A17" s="3" t="s">
        <v>323</v>
      </c>
      <c r="B17" s="3" t="s">
        <v>432</v>
      </c>
      <c r="C17" s="3" t="s">
        <v>417</v>
      </c>
    </row>
    <row r="18" spans="1:3" x14ac:dyDescent="0.2">
      <c r="A18" s="3" t="s">
        <v>323</v>
      </c>
      <c r="B18" s="3" t="s">
        <v>433</v>
      </c>
      <c r="C18" s="3" t="s">
        <v>154</v>
      </c>
    </row>
    <row r="19" spans="1:3" x14ac:dyDescent="0.2">
      <c r="A19" s="3" t="s">
        <v>323</v>
      </c>
      <c r="B19" s="3" t="s">
        <v>434</v>
      </c>
      <c r="C19" s="3" t="s">
        <v>154</v>
      </c>
    </row>
    <row r="20" spans="1:3" x14ac:dyDescent="0.2">
      <c r="A20" s="3" t="s">
        <v>323</v>
      </c>
      <c r="B20" s="3" t="s">
        <v>435</v>
      </c>
      <c r="C20" s="3" t="s">
        <v>154</v>
      </c>
    </row>
    <row r="21" spans="1:3" x14ac:dyDescent="0.2">
      <c r="A21" s="3" t="s">
        <v>323</v>
      </c>
      <c r="B21" s="3" t="s">
        <v>436</v>
      </c>
      <c r="C21" s="3" t="s">
        <v>154</v>
      </c>
    </row>
    <row r="22" spans="1:3" x14ac:dyDescent="0.2">
      <c r="A22" s="3" t="s">
        <v>323</v>
      </c>
      <c r="B22" s="3" t="s">
        <v>437</v>
      </c>
      <c r="C22" s="3" t="s">
        <v>154</v>
      </c>
    </row>
    <row r="23" spans="1:3" x14ac:dyDescent="0.2">
      <c r="A23" s="3" t="s">
        <v>323</v>
      </c>
      <c r="B23" s="3" t="s">
        <v>438</v>
      </c>
      <c r="C23" s="3" t="s">
        <v>154</v>
      </c>
    </row>
    <row r="24" spans="1:3" x14ac:dyDescent="0.2">
      <c r="A24" s="3" t="s">
        <v>323</v>
      </c>
      <c r="B24" s="3" t="s">
        <v>439</v>
      </c>
      <c r="C24" s="3" t="s">
        <v>154</v>
      </c>
    </row>
    <row r="25" spans="1:3" x14ac:dyDescent="0.2">
      <c r="A25" s="3" t="s">
        <v>323</v>
      </c>
      <c r="B25" s="3" t="s">
        <v>440</v>
      </c>
      <c r="C25" s="3" t="s">
        <v>154</v>
      </c>
    </row>
    <row r="26" spans="1:3" x14ac:dyDescent="0.2">
      <c r="A26" s="3" t="s">
        <v>323</v>
      </c>
      <c r="B26" s="3" t="s">
        <v>441</v>
      </c>
      <c r="C26" s="3" t="s">
        <v>154</v>
      </c>
    </row>
    <row r="27" spans="1:3" x14ac:dyDescent="0.2">
      <c r="A27" s="3" t="s">
        <v>323</v>
      </c>
      <c r="B27" s="3" t="s">
        <v>442</v>
      </c>
      <c r="C27" s="3" t="s">
        <v>154</v>
      </c>
    </row>
    <row r="28" spans="1:3" x14ac:dyDescent="0.2">
      <c r="A28" s="3" t="s">
        <v>323</v>
      </c>
      <c r="B28" s="3" t="s">
        <v>443</v>
      </c>
      <c r="C28" s="3" t="s">
        <v>154</v>
      </c>
    </row>
    <row r="29" spans="1:3" x14ac:dyDescent="0.2">
      <c r="A29" s="3" t="s">
        <v>323</v>
      </c>
      <c r="B29" s="3" t="s">
        <v>444</v>
      </c>
      <c r="C29" s="3" t="s">
        <v>154</v>
      </c>
    </row>
    <row r="30" spans="1:3" x14ac:dyDescent="0.2">
      <c r="A30" s="3" t="s">
        <v>323</v>
      </c>
      <c r="B30" s="3" t="s">
        <v>445</v>
      </c>
      <c r="C30" s="3" t="s">
        <v>154</v>
      </c>
    </row>
    <row r="31" spans="1:3" x14ac:dyDescent="0.2">
      <c r="A31" s="3" t="s">
        <v>323</v>
      </c>
      <c r="B31" s="3" t="s">
        <v>446</v>
      </c>
      <c r="C31" s="3" t="s">
        <v>154</v>
      </c>
    </row>
    <row r="32" spans="1:3" x14ac:dyDescent="0.2">
      <c r="A32" s="3" t="s">
        <v>323</v>
      </c>
      <c r="B32" s="3" t="s">
        <v>447</v>
      </c>
      <c r="C32" s="3" t="s">
        <v>154</v>
      </c>
    </row>
    <row r="33" spans="1:3" x14ac:dyDescent="0.2">
      <c r="A33" s="3" t="s">
        <v>323</v>
      </c>
      <c r="B33" s="3" t="s">
        <v>448</v>
      </c>
      <c r="C33" s="3" t="s">
        <v>154</v>
      </c>
    </row>
    <row r="34" spans="1:3" x14ac:dyDescent="0.2">
      <c r="A34" s="3" t="s">
        <v>327</v>
      </c>
      <c r="B34" s="3" t="s">
        <v>449</v>
      </c>
      <c r="C34" s="3" t="s">
        <v>417</v>
      </c>
    </row>
    <row r="35" spans="1:3" x14ac:dyDescent="0.2">
      <c r="A35" s="3" t="s">
        <v>327</v>
      </c>
      <c r="B35" s="3" t="s">
        <v>450</v>
      </c>
      <c r="C35" s="3" t="s">
        <v>417</v>
      </c>
    </row>
    <row r="36" spans="1:3" x14ac:dyDescent="0.2">
      <c r="A36" s="3" t="s">
        <v>327</v>
      </c>
      <c r="B36" s="3" t="s">
        <v>451</v>
      </c>
      <c r="C36" s="3" t="s">
        <v>417</v>
      </c>
    </row>
    <row r="37" spans="1:3" x14ac:dyDescent="0.2">
      <c r="A37" s="3" t="s">
        <v>327</v>
      </c>
      <c r="B37" s="3" t="s">
        <v>452</v>
      </c>
      <c r="C37" s="3" t="s">
        <v>417</v>
      </c>
    </row>
    <row r="38" spans="1:3" x14ac:dyDescent="0.2">
      <c r="A38" s="3" t="s">
        <v>327</v>
      </c>
      <c r="B38" s="3" t="s">
        <v>453</v>
      </c>
      <c r="C38" s="3" t="s">
        <v>417</v>
      </c>
    </row>
    <row r="39" spans="1:3" x14ac:dyDescent="0.2">
      <c r="A39" s="3" t="s">
        <v>327</v>
      </c>
      <c r="B39" s="3" t="s">
        <v>454</v>
      </c>
      <c r="C39" s="3" t="s">
        <v>417</v>
      </c>
    </row>
    <row r="40" spans="1:3" x14ac:dyDescent="0.2">
      <c r="A40" s="3" t="s">
        <v>327</v>
      </c>
      <c r="B40" s="3" t="s">
        <v>455</v>
      </c>
      <c r="C40" s="3" t="s">
        <v>417</v>
      </c>
    </row>
    <row r="41" spans="1:3" x14ac:dyDescent="0.2">
      <c r="A41" s="3" t="s">
        <v>327</v>
      </c>
      <c r="B41" s="3" t="s">
        <v>456</v>
      </c>
      <c r="C41" s="3" t="s">
        <v>417</v>
      </c>
    </row>
    <row r="42" spans="1:3" x14ac:dyDescent="0.2">
      <c r="A42" s="3" t="s">
        <v>327</v>
      </c>
      <c r="B42" s="3" t="s">
        <v>457</v>
      </c>
      <c r="C42" s="3" t="s">
        <v>417</v>
      </c>
    </row>
    <row r="43" spans="1:3" x14ac:dyDescent="0.2">
      <c r="A43" s="3" t="s">
        <v>327</v>
      </c>
      <c r="B43" s="3" t="s">
        <v>458</v>
      </c>
      <c r="C43" s="3" t="s">
        <v>417</v>
      </c>
    </row>
    <row r="44" spans="1:3" x14ac:dyDescent="0.2">
      <c r="A44" s="3" t="s">
        <v>327</v>
      </c>
      <c r="B44" s="3" t="s">
        <v>459</v>
      </c>
      <c r="C44" s="3" t="s">
        <v>417</v>
      </c>
    </row>
    <row r="45" spans="1:3" x14ac:dyDescent="0.2">
      <c r="A45" s="3" t="s">
        <v>327</v>
      </c>
      <c r="B45" s="3" t="s">
        <v>460</v>
      </c>
      <c r="C45" s="3" t="s">
        <v>417</v>
      </c>
    </row>
    <row r="46" spans="1:3" x14ac:dyDescent="0.2">
      <c r="A46" s="3" t="s">
        <v>327</v>
      </c>
      <c r="B46" s="3" t="s">
        <v>461</v>
      </c>
      <c r="C46" s="3" t="s">
        <v>417</v>
      </c>
    </row>
    <row r="47" spans="1:3" x14ac:dyDescent="0.2">
      <c r="A47" s="3" t="s">
        <v>327</v>
      </c>
      <c r="B47" s="3" t="s">
        <v>462</v>
      </c>
      <c r="C47" s="3" t="s">
        <v>417</v>
      </c>
    </row>
    <row r="48" spans="1:3" x14ac:dyDescent="0.2">
      <c r="A48" s="3" t="s">
        <v>327</v>
      </c>
      <c r="B48" s="3" t="s">
        <v>463</v>
      </c>
      <c r="C48" s="3" t="s">
        <v>417</v>
      </c>
    </row>
    <row r="49" spans="1:3" x14ac:dyDescent="0.2">
      <c r="A49" s="3" t="s">
        <v>327</v>
      </c>
      <c r="B49" s="3" t="s">
        <v>464</v>
      </c>
      <c r="C49" s="3" t="s">
        <v>417</v>
      </c>
    </row>
    <row r="50" spans="1:3" x14ac:dyDescent="0.2">
      <c r="A50" s="3" t="s">
        <v>327</v>
      </c>
      <c r="B50" s="3" t="s">
        <v>465</v>
      </c>
      <c r="C50" s="3" t="s">
        <v>154</v>
      </c>
    </row>
    <row r="51" spans="1:3" x14ac:dyDescent="0.2">
      <c r="A51" s="3" t="s">
        <v>327</v>
      </c>
      <c r="B51" s="3" t="s">
        <v>466</v>
      </c>
      <c r="C51" s="3" t="s">
        <v>154</v>
      </c>
    </row>
    <row r="52" spans="1:3" x14ac:dyDescent="0.2">
      <c r="A52" s="3" t="s">
        <v>327</v>
      </c>
      <c r="B52" s="3" t="s">
        <v>467</v>
      </c>
      <c r="C52" s="3" t="s">
        <v>154</v>
      </c>
    </row>
    <row r="53" spans="1:3" x14ac:dyDescent="0.2">
      <c r="A53" s="3" t="s">
        <v>327</v>
      </c>
      <c r="B53" s="3" t="s">
        <v>468</v>
      </c>
      <c r="C53" s="3" t="s">
        <v>154</v>
      </c>
    </row>
    <row r="54" spans="1:3" x14ac:dyDescent="0.2">
      <c r="A54" s="3" t="s">
        <v>327</v>
      </c>
      <c r="B54" s="3" t="s">
        <v>469</v>
      </c>
      <c r="C54" s="3" t="s">
        <v>154</v>
      </c>
    </row>
    <row r="55" spans="1:3" x14ac:dyDescent="0.2">
      <c r="A55" s="3" t="s">
        <v>327</v>
      </c>
      <c r="B55" s="3" t="s">
        <v>470</v>
      </c>
      <c r="C55" s="3" t="s">
        <v>154</v>
      </c>
    </row>
    <row r="56" spans="1:3" x14ac:dyDescent="0.2">
      <c r="A56" s="3" t="s">
        <v>327</v>
      </c>
      <c r="B56" s="3" t="s">
        <v>471</v>
      </c>
      <c r="C56" s="3" t="s">
        <v>154</v>
      </c>
    </row>
    <row r="57" spans="1:3" x14ac:dyDescent="0.2">
      <c r="A57" s="3" t="s">
        <v>327</v>
      </c>
      <c r="B57" s="3" t="s">
        <v>472</v>
      </c>
      <c r="C57" s="3" t="s">
        <v>154</v>
      </c>
    </row>
    <row r="58" spans="1:3" x14ac:dyDescent="0.2">
      <c r="A58" s="3" t="s">
        <v>327</v>
      </c>
      <c r="B58" s="3" t="s">
        <v>473</v>
      </c>
      <c r="C58" s="3" t="s">
        <v>154</v>
      </c>
    </row>
    <row r="59" spans="1:3" x14ac:dyDescent="0.2">
      <c r="A59" s="3" t="s">
        <v>327</v>
      </c>
      <c r="B59" s="3" t="s">
        <v>474</v>
      </c>
      <c r="C59" s="3" t="s">
        <v>154</v>
      </c>
    </row>
    <row r="60" spans="1:3" x14ac:dyDescent="0.2">
      <c r="A60" s="3" t="s">
        <v>327</v>
      </c>
      <c r="B60" s="3" t="s">
        <v>475</v>
      </c>
      <c r="C60" s="3" t="s">
        <v>154</v>
      </c>
    </row>
    <row r="61" spans="1:3" x14ac:dyDescent="0.2">
      <c r="A61" s="3" t="s">
        <v>327</v>
      </c>
      <c r="B61" s="3" t="s">
        <v>476</v>
      </c>
      <c r="C61" s="3" t="s">
        <v>154</v>
      </c>
    </row>
    <row r="62" spans="1:3" x14ac:dyDescent="0.2">
      <c r="A62" s="3" t="s">
        <v>327</v>
      </c>
      <c r="B62" s="3" t="s">
        <v>477</v>
      </c>
      <c r="C62" s="3" t="s">
        <v>154</v>
      </c>
    </row>
    <row r="63" spans="1:3" x14ac:dyDescent="0.2">
      <c r="A63" s="3" t="s">
        <v>327</v>
      </c>
      <c r="B63" s="3" t="s">
        <v>478</v>
      </c>
      <c r="C63" s="3" t="s">
        <v>154</v>
      </c>
    </row>
    <row r="64" spans="1:3" x14ac:dyDescent="0.2">
      <c r="A64" s="3" t="s">
        <v>327</v>
      </c>
      <c r="B64" s="3" t="s">
        <v>479</v>
      </c>
      <c r="C64" s="3" t="s">
        <v>154</v>
      </c>
    </row>
    <row r="65" spans="1:3" x14ac:dyDescent="0.2">
      <c r="A65" s="3" t="s">
        <v>327</v>
      </c>
      <c r="B65" s="3" t="s">
        <v>480</v>
      </c>
      <c r="C65" s="3" t="s">
        <v>154</v>
      </c>
    </row>
    <row r="66" spans="1:3" x14ac:dyDescent="0.2">
      <c r="A66" s="3" t="s">
        <v>331</v>
      </c>
      <c r="B66" s="3" t="s">
        <v>481</v>
      </c>
      <c r="C66" s="3" t="s">
        <v>417</v>
      </c>
    </row>
    <row r="67" spans="1:3" x14ac:dyDescent="0.2">
      <c r="A67" s="3" t="s">
        <v>331</v>
      </c>
      <c r="B67" s="3" t="s">
        <v>482</v>
      </c>
      <c r="C67" s="3" t="s">
        <v>154</v>
      </c>
    </row>
    <row r="68" spans="1:3" x14ac:dyDescent="0.2">
      <c r="A68" s="3" t="s">
        <v>336</v>
      </c>
      <c r="B68" s="3" t="s">
        <v>481</v>
      </c>
      <c r="C68" s="3" t="s">
        <v>417</v>
      </c>
    </row>
    <row r="69" spans="1:3" x14ac:dyDescent="0.2">
      <c r="A69" s="3" t="s">
        <v>336</v>
      </c>
      <c r="B69" s="3" t="s">
        <v>482</v>
      </c>
      <c r="C69" s="3" t="s">
        <v>154</v>
      </c>
    </row>
    <row r="70" spans="1:3" x14ac:dyDescent="0.2">
      <c r="A70" s="3" t="s">
        <v>337</v>
      </c>
      <c r="B70" s="3" t="s">
        <v>481</v>
      </c>
      <c r="C70" s="3" t="s">
        <v>417</v>
      </c>
    </row>
    <row r="71" spans="1:3" x14ac:dyDescent="0.2">
      <c r="A71" s="3" t="s">
        <v>337</v>
      </c>
      <c r="B71" s="3" t="s">
        <v>482</v>
      </c>
      <c r="C71" s="3" t="s">
        <v>154</v>
      </c>
    </row>
    <row r="72" spans="1:3" x14ac:dyDescent="0.2">
      <c r="A72" s="3" t="s">
        <v>338</v>
      </c>
      <c r="B72" s="3" t="s">
        <v>416</v>
      </c>
      <c r="C72" s="3" t="s">
        <v>417</v>
      </c>
    </row>
    <row r="73" spans="1:3" x14ac:dyDescent="0.2">
      <c r="A73" s="3" t="s">
        <v>338</v>
      </c>
      <c r="B73" s="3" t="s">
        <v>418</v>
      </c>
      <c r="C73" s="3" t="s">
        <v>417</v>
      </c>
    </row>
    <row r="74" spans="1:3" x14ac:dyDescent="0.2">
      <c r="A74" s="3" t="s">
        <v>338</v>
      </c>
      <c r="B74" s="3" t="s">
        <v>419</v>
      </c>
      <c r="C74" s="3" t="s">
        <v>417</v>
      </c>
    </row>
    <row r="75" spans="1:3" x14ac:dyDescent="0.2">
      <c r="A75" s="3" t="s">
        <v>338</v>
      </c>
      <c r="B75" s="3" t="s">
        <v>420</v>
      </c>
      <c r="C75" s="3" t="s">
        <v>417</v>
      </c>
    </row>
    <row r="76" spans="1:3" x14ac:dyDescent="0.2">
      <c r="A76" s="3" t="s">
        <v>338</v>
      </c>
      <c r="B76" s="3" t="s">
        <v>483</v>
      </c>
      <c r="C76" s="3" t="s">
        <v>417</v>
      </c>
    </row>
    <row r="77" spans="1:3" x14ac:dyDescent="0.2">
      <c r="A77" s="3" t="s">
        <v>338</v>
      </c>
      <c r="B77" s="3" t="s">
        <v>421</v>
      </c>
      <c r="C77" s="3" t="s">
        <v>417</v>
      </c>
    </row>
    <row r="78" spans="1:3" x14ac:dyDescent="0.2">
      <c r="A78" s="3" t="s">
        <v>338</v>
      </c>
      <c r="B78" s="3" t="s">
        <v>422</v>
      </c>
      <c r="C78" s="3" t="s">
        <v>417</v>
      </c>
    </row>
    <row r="79" spans="1:3" x14ac:dyDescent="0.2">
      <c r="A79" s="3" t="s">
        <v>338</v>
      </c>
      <c r="B79" s="3" t="s">
        <v>423</v>
      </c>
      <c r="C79" s="3" t="s">
        <v>417</v>
      </c>
    </row>
    <row r="80" spans="1:3" x14ac:dyDescent="0.2">
      <c r="A80" s="3" t="s">
        <v>338</v>
      </c>
      <c r="B80" s="3" t="s">
        <v>484</v>
      </c>
      <c r="C80" s="3" t="s">
        <v>417</v>
      </c>
    </row>
    <row r="81" spans="1:3" x14ac:dyDescent="0.2">
      <c r="A81" s="3" t="s">
        <v>338</v>
      </c>
      <c r="B81" s="3" t="s">
        <v>485</v>
      </c>
      <c r="C81" s="3" t="s">
        <v>417</v>
      </c>
    </row>
    <row r="82" spans="1:3" x14ac:dyDescent="0.2">
      <c r="A82" s="3" t="s">
        <v>338</v>
      </c>
      <c r="B82" s="3" t="s">
        <v>424</v>
      </c>
      <c r="C82" s="3" t="s">
        <v>417</v>
      </c>
    </row>
    <row r="83" spans="1:3" x14ac:dyDescent="0.2">
      <c r="A83" s="3" t="s">
        <v>338</v>
      </c>
      <c r="B83" s="3" t="s">
        <v>425</v>
      </c>
      <c r="C83" s="3" t="s">
        <v>417</v>
      </c>
    </row>
    <row r="84" spans="1:3" x14ac:dyDescent="0.2">
      <c r="A84" s="3" t="s">
        <v>338</v>
      </c>
      <c r="B84" s="3" t="s">
        <v>486</v>
      </c>
      <c r="C84" s="3" t="s">
        <v>417</v>
      </c>
    </row>
    <row r="85" spans="1:3" x14ac:dyDescent="0.2">
      <c r="A85" s="3" t="s">
        <v>338</v>
      </c>
      <c r="B85" s="3" t="s">
        <v>426</v>
      </c>
      <c r="C85" s="3" t="s">
        <v>417</v>
      </c>
    </row>
    <row r="86" spans="1:3" x14ac:dyDescent="0.2">
      <c r="A86" s="3" t="s">
        <v>338</v>
      </c>
      <c r="B86" s="3" t="s">
        <v>427</v>
      </c>
      <c r="C86" s="3" t="s">
        <v>417</v>
      </c>
    </row>
    <row r="87" spans="1:3" x14ac:dyDescent="0.2">
      <c r="A87" s="3" t="s">
        <v>338</v>
      </c>
      <c r="B87" s="3" t="s">
        <v>428</v>
      </c>
      <c r="C87" s="3" t="s">
        <v>417</v>
      </c>
    </row>
    <row r="88" spans="1:3" x14ac:dyDescent="0.2">
      <c r="A88" s="3" t="s">
        <v>338</v>
      </c>
      <c r="B88" s="3" t="s">
        <v>429</v>
      </c>
      <c r="C88" s="3" t="s">
        <v>417</v>
      </c>
    </row>
    <row r="89" spans="1:3" x14ac:dyDescent="0.2">
      <c r="A89" s="3" t="s">
        <v>338</v>
      </c>
      <c r="B89" s="3" t="s">
        <v>430</v>
      </c>
      <c r="C89" s="3" t="s">
        <v>417</v>
      </c>
    </row>
    <row r="90" spans="1:3" x14ac:dyDescent="0.2">
      <c r="A90" s="3" t="s">
        <v>338</v>
      </c>
      <c r="B90" s="3" t="s">
        <v>431</v>
      </c>
      <c r="C90" s="3" t="s">
        <v>417</v>
      </c>
    </row>
    <row r="91" spans="1:3" x14ac:dyDescent="0.2">
      <c r="A91" s="3" t="s">
        <v>338</v>
      </c>
      <c r="B91" s="3" t="s">
        <v>487</v>
      </c>
      <c r="C91" s="3" t="s">
        <v>417</v>
      </c>
    </row>
    <row r="92" spans="1:3" x14ac:dyDescent="0.2">
      <c r="A92" s="3" t="s">
        <v>338</v>
      </c>
      <c r="B92" s="3" t="s">
        <v>432</v>
      </c>
      <c r="C92" s="3" t="s">
        <v>417</v>
      </c>
    </row>
    <row r="93" spans="1:3" x14ac:dyDescent="0.2">
      <c r="A93" s="3" t="s">
        <v>338</v>
      </c>
      <c r="B93" s="3" t="s">
        <v>488</v>
      </c>
      <c r="C93" s="3" t="s">
        <v>417</v>
      </c>
    </row>
    <row r="94" spans="1:3" x14ac:dyDescent="0.2">
      <c r="A94" s="3" t="s">
        <v>338</v>
      </c>
      <c r="B94" s="3" t="s">
        <v>489</v>
      </c>
      <c r="C94" s="3" t="s">
        <v>417</v>
      </c>
    </row>
    <row r="95" spans="1:3" x14ac:dyDescent="0.2">
      <c r="A95" s="3" t="s">
        <v>338</v>
      </c>
      <c r="B95" s="3" t="s">
        <v>433</v>
      </c>
      <c r="C95" s="3" t="s">
        <v>154</v>
      </c>
    </row>
    <row r="96" spans="1:3" x14ac:dyDescent="0.2">
      <c r="A96" s="3" t="s">
        <v>338</v>
      </c>
      <c r="B96" s="3" t="s">
        <v>434</v>
      </c>
      <c r="C96" s="3" t="s">
        <v>154</v>
      </c>
    </row>
    <row r="97" spans="1:3" x14ac:dyDescent="0.2">
      <c r="A97" s="3" t="s">
        <v>338</v>
      </c>
      <c r="B97" s="3" t="s">
        <v>435</v>
      </c>
      <c r="C97" s="3" t="s">
        <v>154</v>
      </c>
    </row>
    <row r="98" spans="1:3" x14ac:dyDescent="0.2">
      <c r="A98" s="3" t="s">
        <v>338</v>
      </c>
      <c r="B98" s="3" t="s">
        <v>436</v>
      </c>
      <c r="C98" s="3" t="s">
        <v>154</v>
      </c>
    </row>
    <row r="99" spans="1:3" x14ac:dyDescent="0.2">
      <c r="A99" s="3" t="s">
        <v>338</v>
      </c>
      <c r="B99" s="3" t="s">
        <v>490</v>
      </c>
      <c r="C99" s="3" t="s">
        <v>154</v>
      </c>
    </row>
    <row r="100" spans="1:3" x14ac:dyDescent="0.2">
      <c r="A100" s="3" t="s">
        <v>338</v>
      </c>
      <c r="B100" s="3" t="s">
        <v>437</v>
      </c>
      <c r="C100" s="3" t="s">
        <v>154</v>
      </c>
    </row>
    <row r="101" spans="1:3" x14ac:dyDescent="0.2">
      <c r="A101" s="3" t="s">
        <v>338</v>
      </c>
      <c r="B101" s="3" t="s">
        <v>438</v>
      </c>
      <c r="C101" s="3" t="s">
        <v>154</v>
      </c>
    </row>
    <row r="102" spans="1:3" x14ac:dyDescent="0.2">
      <c r="A102" s="3" t="s">
        <v>338</v>
      </c>
      <c r="B102" s="3" t="s">
        <v>439</v>
      </c>
      <c r="C102" s="3" t="s">
        <v>154</v>
      </c>
    </row>
    <row r="103" spans="1:3" x14ac:dyDescent="0.2">
      <c r="A103" s="3" t="s">
        <v>338</v>
      </c>
      <c r="B103" s="3" t="s">
        <v>491</v>
      </c>
      <c r="C103" s="3" t="s">
        <v>154</v>
      </c>
    </row>
    <row r="104" spans="1:3" x14ac:dyDescent="0.2">
      <c r="A104" s="3" t="s">
        <v>338</v>
      </c>
      <c r="B104" s="3" t="s">
        <v>492</v>
      </c>
      <c r="C104" s="3" t="s">
        <v>154</v>
      </c>
    </row>
    <row r="105" spans="1:3" x14ac:dyDescent="0.2">
      <c r="A105" s="3" t="s">
        <v>338</v>
      </c>
      <c r="B105" s="3" t="s">
        <v>440</v>
      </c>
      <c r="C105" s="3" t="s">
        <v>154</v>
      </c>
    </row>
    <row r="106" spans="1:3" x14ac:dyDescent="0.2">
      <c r="A106" s="3" t="s">
        <v>338</v>
      </c>
      <c r="B106" s="3" t="s">
        <v>441</v>
      </c>
      <c r="C106" s="3" t="s">
        <v>154</v>
      </c>
    </row>
    <row r="107" spans="1:3" x14ac:dyDescent="0.2">
      <c r="A107" s="3" t="s">
        <v>338</v>
      </c>
      <c r="B107" s="3" t="s">
        <v>493</v>
      </c>
      <c r="C107" s="3" t="s">
        <v>154</v>
      </c>
    </row>
    <row r="108" spans="1:3" x14ac:dyDescent="0.2">
      <c r="A108" s="3" t="s">
        <v>338</v>
      </c>
      <c r="B108" s="3" t="s">
        <v>442</v>
      </c>
      <c r="C108" s="3" t="s">
        <v>154</v>
      </c>
    </row>
    <row r="109" spans="1:3" x14ac:dyDescent="0.2">
      <c r="A109" s="3" t="s">
        <v>338</v>
      </c>
      <c r="B109" s="3" t="s">
        <v>443</v>
      </c>
      <c r="C109" s="3" t="s">
        <v>154</v>
      </c>
    </row>
    <row r="110" spans="1:3" x14ac:dyDescent="0.2">
      <c r="A110" s="3" t="s">
        <v>338</v>
      </c>
      <c r="B110" s="3" t="s">
        <v>444</v>
      </c>
      <c r="C110" s="3" t="s">
        <v>154</v>
      </c>
    </row>
    <row r="111" spans="1:3" x14ac:dyDescent="0.2">
      <c r="A111" s="3" t="s">
        <v>338</v>
      </c>
      <c r="B111" s="3" t="s">
        <v>445</v>
      </c>
      <c r="C111" s="3" t="s">
        <v>154</v>
      </c>
    </row>
    <row r="112" spans="1:3" x14ac:dyDescent="0.2">
      <c r="A112" s="3" t="s">
        <v>338</v>
      </c>
      <c r="B112" s="3" t="s">
        <v>446</v>
      </c>
      <c r="C112" s="3" t="s">
        <v>154</v>
      </c>
    </row>
    <row r="113" spans="1:3" x14ac:dyDescent="0.2">
      <c r="A113" s="3" t="s">
        <v>338</v>
      </c>
      <c r="B113" s="3" t="s">
        <v>447</v>
      </c>
      <c r="C113" s="3" t="s">
        <v>154</v>
      </c>
    </row>
    <row r="114" spans="1:3" x14ac:dyDescent="0.2">
      <c r="A114" s="3" t="s">
        <v>338</v>
      </c>
      <c r="B114" s="3" t="s">
        <v>494</v>
      </c>
      <c r="C114" s="3" t="s">
        <v>154</v>
      </c>
    </row>
    <row r="115" spans="1:3" x14ac:dyDescent="0.2">
      <c r="A115" s="3" t="s">
        <v>338</v>
      </c>
      <c r="B115" s="3" t="s">
        <v>448</v>
      </c>
      <c r="C115" s="3" t="s">
        <v>154</v>
      </c>
    </row>
    <row r="116" spans="1:3" x14ac:dyDescent="0.2">
      <c r="A116" s="3" t="s">
        <v>338</v>
      </c>
      <c r="B116" s="3" t="s">
        <v>495</v>
      </c>
      <c r="C116" s="3" t="s">
        <v>154</v>
      </c>
    </row>
    <row r="117" spans="1:3" x14ac:dyDescent="0.2">
      <c r="A117" s="3" t="s">
        <v>338</v>
      </c>
      <c r="B117" s="3" t="s">
        <v>496</v>
      </c>
      <c r="C117" s="3" t="s">
        <v>154</v>
      </c>
    </row>
  </sheetData>
  <printOptions horizontalCentered="1"/>
  <pageMargins left="0.3" right="0.3" top="0.61" bottom="0.37" header="0.1" footer="0.1"/>
  <pageSetup paperSize="9" pageOrder="overThenDown" orientation="portrait" useFirstPageNumber="1" horizontalDpi="300" verticalDpi="300"/>
  <headerFooter alignWithMargins="0">
    <oddHeader>&amp;P</oddHeader>
    <oddFooter>&amp;F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F48"/>
  <sheetViews>
    <sheetView workbookViewId="0">
      <pane ySplit="1" topLeftCell="A2" activePane="bottomLeft" state="frozenSplit"/>
      <selection pane="bottomLeft"/>
    </sheetView>
  </sheetViews>
  <sheetFormatPr defaultRowHeight="12.75" x14ac:dyDescent="0.2"/>
  <cols>
    <col min="1" max="5" width="39" customWidth="1"/>
  </cols>
  <sheetData>
    <row r="1" spans="1:6" x14ac:dyDescent="0.2">
      <c r="A1" s="1" t="s">
        <v>260</v>
      </c>
      <c r="B1" s="1" t="s">
        <v>321</v>
      </c>
      <c r="C1" s="1" t="s">
        <v>343</v>
      </c>
      <c r="D1" s="1" t="s">
        <v>344</v>
      </c>
      <c r="E1" s="1" t="s">
        <v>262</v>
      </c>
      <c r="F1" s="2" t="str">
        <f>HYPERLINK("#Info!A1","Back to Info")</f>
        <v>Back to Info</v>
      </c>
    </row>
    <row r="2" spans="1:6" x14ac:dyDescent="0.2">
      <c r="A2" s="3" t="s">
        <v>345</v>
      </c>
      <c r="B2" s="3" t="s">
        <v>346</v>
      </c>
      <c r="C2" s="3" t="s">
        <v>347</v>
      </c>
      <c r="D2" s="3" t="s">
        <v>348</v>
      </c>
      <c r="E2" s="3" t="s">
        <v>65</v>
      </c>
    </row>
    <row r="3" spans="1:6" x14ac:dyDescent="0.2">
      <c r="A3" s="3" t="s">
        <v>345</v>
      </c>
      <c r="B3" s="3" t="s">
        <v>346</v>
      </c>
      <c r="C3" s="3" t="s">
        <v>349</v>
      </c>
      <c r="D3" s="3" t="s">
        <v>348</v>
      </c>
      <c r="E3" s="3" t="s">
        <v>154</v>
      </c>
    </row>
    <row r="4" spans="1:6" x14ac:dyDescent="0.2">
      <c r="A4" s="3" t="s">
        <v>350</v>
      </c>
      <c r="B4" s="3" t="s">
        <v>360</v>
      </c>
      <c r="C4" s="3" t="s">
        <v>363</v>
      </c>
      <c r="D4" s="3" t="s">
        <v>364</v>
      </c>
      <c r="E4" s="3" t="s">
        <v>65</v>
      </c>
    </row>
    <row r="5" spans="1:6" x14ac:dyDescent="0.2">
      <c r="A5" s="3" t="s">
        <v>350</v>
      </c>
      <c r="B5" s="3" t="s">
        <v>360</v>
      </c>
      <c r="C5" s="3" t="s">
        <v>365</v>
      </c>
      <c r="D5" s="3" t="s">
        <v>366</v>
      </c>
      <c r="E5" s="3" t="s">
        <v>154</v>
      </c>
    </row>
    <row r="6" spans="1:6" x14ac:dyDescent="0.2">
      <c r="A6" s="3" t="s">
        <v>350</v>
      </c>
      <c r="B6" s="3" t="s">
        <v>346</v>
      </c>
      <c r="C6" s="3" t="s">
        <v>347</v>
      </c>
      <c r="D6" s="3" t="s">
        <v>348</v>
      </c>
      <c r="E6" s="3" t="s">
        <v>65</v>
      </c>
    </row>
    <row r="7" spans="1:6" x14ac:dyDescent="0.2">
      <c r="A7" s="3" t="s">
        <v>350</v>
      </c>
      <c r="B7" s="3" t="s">
        <v>346</v>
      </c>
      <c r="C7" s="3" t="s">
        <v>349</v>
      </c>
      <c r="D7" s="3" t="s">
        <v>348</v>
      </c>
      <c r="E7" s="3" t="s">
        <v>154</v>
      </c>
    </row>
    <row r="8" spans="1:6" x14ac:dyDescent="0.2">
      <c r="A8" s="3" t="s">
        <v>373</v>
      </c>
      <c r="B8" s="3" t="s">
        <v>346</v>
      </c>
      <c r="C8" s="3" t="s">
        <v>347</v>
      </c>
      <c r="D8" s="3" t="s">
        <v>348</v>
      </c>
      <c r="E8" s="3" t="s">
        <v>65</v>
      </c>
    </row>
    <row r="9" spans="1:6" x14ac:dyDescent="0.2">
      <c r="A9" s="3" t="s">
        <v>373</v>
      </c>
      <c r="B9" s="3" t="s">
        <v>346</v>
      </c>
      <c r="C9" s="3" t="s">
        <v>349</v>
      </c>
      <c r="D9" s="3" t="s">
        <v>348</v>
      </c>
      <c r="E9" s="3" t="s">
        <v>154</v>
      </c>
    </row>
    <row r="10" spans="1:6" x14ac:dyDescent="0.2">
      <c r="A10" s="3" t="s">
        <v>280</v>
      </c>
      <c r="B10" s="3" t="s">
        <v>385</v>
      </c>
      <c r="C10" s="3" t="s">
        <v>386</v>
      </c>
      <c r="D10" s="3" t="s">
        <v>55</v>
      </c>
      <c r="E10" s="3" t="s">
        <v>65</v>
      </c>
    </row>
    <row r="11" spans="1:6" x14ac:dyDescent="0.2">
      <c r="A11" s="3" t="s">
        <v>280</v>
      </c>
      <c r="B11" s="3" t="s">
        <v>385</v>
      </c>
      <c r="C11" s="3" t="s">
        <v>387</v>
      </c>
      <c r="D11" s="3" t="s">
        <v>55</v>
      </c>
      <c r="E11" s="3" t="s">
        <v>65</v>
      </c>
    </row>
    <row r="12" spans="1:6" x14ac:dyDescent="0.2">
      <c r="A12" s="3" t="s">
        <v>280</v>
      </c>
      <c r="B12" s="3" t="s">
        <v>385</v>
      </c>
      <c r="C12" s="3" t="s">
        <v>388</v>
      </c>
      <c r="D12" s="3" t="s">
        <v>389</v>
      </c>
      <c r="E12" s="3" t="s">
        <v>154</v>
      </c>
    </row>
    <row r="13" spans="1:6" x14ac:dyDescent="0.2">
      <c r="A13" s="3" t="s">
        <v>280</v>
      </c>
      <c r="B13" s="3" t="s">
        <v>385</v>
      </c>
      <c r="C13" s="3" t="s">
        <v>390</v>
      </c>
      <c r="D13" s="3" t="s">
        <v>389</v>
      </c>
      <c r="E13" s="3" t="s">
        <v>154</v>
      </c>
    </row>
    <row r="14" spans="1:6" x14ac:dyDescent="0.2">
      <c r="A14" s="3" t="s">
        <v>323</v>
      </c>
      <c r="B14" s="3" t="s">
        <v>391</v>
      </c>
      <c r="C14" s="3" t="s">
        <v>392</v>
      </c>
      <c r="D14" s="3" t="s">
        <v>393</v>
      </c>
      <c r="E14" s="3" t="s">
        <v>65</v>
      </c>
    </row>
    <row r="15" spans="1:6" x14ac:dyDescent="0.2">
      <c r="A15" s="3" t="s">
        <v>323</v>
      </c>
      <c r="B15" s="3" t="s">
        <v>391</v>
      </c>
      <c r="C15" s="3" t="s">
        <v>394</v>
      </c>
      <c r="D15" s="3" t="s">
        <v>393</v>
      </c>
      <c r="E15" s="3" t="s">
        <v>65</v>
      </c>
    </row>
    <row r="16" spans="1:6" x14ac:dyDescent="0.2">
      <c r="A16" s="3" t="s">
        <v>323</v>
      </c>
      <c r="B16" s="3" t="s">
        <v>391</v>
      </c>
      <c r="C16" s="3" t="s">
        <v>395</v>
      </c>
      <c r="D16" s="3" t="s">
        <v>396</v>
      </c>
      <c r="E16" s="3" t="s">
        <v>154</v>
      </c>
    </row>
    <row r="17" spans="1:5" x14ac:dyDescent="0.2">
      <c r="A17" s="3" t="s">
        <v>323</v>
      </c>
      <c r="B17" s="3" t="s">
        <v>391</v>
      </c>
      <c r="C17" s="3" t="s">
        <v>397</v>
      </c>
      <c r="D17" s="3" t="s">
        <v>398</v>
      </c>
      <c r="E17" s="3" t="s">
        <v>154</v>
      </c>
    </row>
    <row r="18" spans="1:5" x14ac:dyDescent="0.2">
      <c r="A18" s="3" t="s">
        <v>323</v>
      </c>
      <c r="B18" s="3" t="s">
        <v>391</v>
      </c>
      <c r="C18" s="3" t="s">
        <v>399</v>
      </c>
      <c r="D18" s="3" t="s">
        <v>400</v>
      </c>
      <c r="E18" s="3" t="s">
        <v>154</v>
      </c>
    </row>
    <row r="19" spans="1:5" x14ac:dyDescent="0.2">
      <c r="A19" s="3" t="s">
        <v>283</v>
      </c>
      <c r="B19" s="3" t="s">
        <v>385</v>
      </c>
      <c r="C19" s="3" t="s">
        <v>386</v>
      </c>
      <c r="D19" s="3" t="s">
        <v>55</v>
      </c>
      <c r="E19" s="3" t="s">
        <v>65</v>
      </c>
    </row>
    <row r="20" spans="1:5" x14ac:dyDescent="0.2">
      <c r="A20" s="3" t="s">
        <v>283</v>
      </c>
      <c r="B20" s="3" t="s">
        <v>385</v>
      </c>
      <c r="C20" s="3" t="s">
        <v>387</v>
      </c>
      <c r="D20" s="3" t="s">
        <v>55</v>
      </c>
      <c r="E20" s="3" t="s">
        <v>65</v>
      </c>
    </row>
    <row r="21" spans="1:5" x14ac:dyDescent="0.2">
      <c r="A21" s="3" t="s">
        <v>283</v>
      </c>
      <c r="B21" s="3" t="s">
        <v>385</v>
      </c>
      <c r="C21" s="3" t="s">
        <v>388</v>
      </c>
      <c r="D21" s="3" t="s">
        <v>389</v>
      </c>
      <c r="E21" s="3" t="s">
        <v>154</v>
      </c>
    </row>
    <row r="22" spans="1:5" x14ac:dyDescent="0.2">
      <c r="A22" s="3" t="s">
        <v>283</v>
      </c>
      <c r="B22" s="3" t="s">
        <v>385</v>
      </c>
      <c r="C22" s="3" t="s">
        <v>390</v>
      </c>
      <c r="D22" s="3" t="s">
        <v>389</v>
      </c>
      <c r="E22" s="3" t="s">
        <v>154</v>
      </c>
    </row>
    <row r="23" spans="1:5" x14ac:dyDescent="0.2">
      <c r="A23" s="3" t="s">
        <v>327</v>
      </c>
      <c r="B23" s="3" t="s">
        <v>391</v>
      </c>
      <c r="C23" s="3" t="s">
        <v>392</v>
      </c>
      <c r="D23" s="3" t="s">
        <v>393</v>
      </c>
      <c r="E23" s="3" t="s">
        <v>65</v>
      </c>
    </row>
    <row r="24" spans="1:5" x14ac:dyDescent="0.2">
      <c r="A24" s="3" t="s">
        <v>327</v>
      </c>
      <c r="B24" s="3" t="s">
        <v>391</v>
      </c>
      <c r="C24" s="3" t="s">
        <v>394</v>
      </c>
      <c r="D24" s="3" t="s">
        <v>393</v>
      </c>
      <c r="E24" s="3" t="s">
        <v>65</v>
      </c>
    </row>
    <row r="25" spans="1:5" x14ac:dyDescent="0.2">
      <c r="A25" s="3" t="s">
        <v>327</v>
      </c>
      <c r="B25" s="3" t="s">
        <v>391</v>
      </c>
      <c r="C25" s="3" t="s">
        <v>395</v>
      </c>
      <c r="D25" s="3" t="s">
        <v>396</v>
      </c>
      <c r="E25" s="3" t="s">
        <v>154</v>
      </c>
    </row>
    <row r="26" spans="1:5" x14ac:dyDescent="0.2">
      <c r="A26" s="3" t="s">
        <v>327</v>
      </c>
      <c r="B26" s="3" t="s">
        <v>391</v>
      </c>
      <c r="C26" s="3" t="s">
        <v>397</v>
      </c>
      <c r="D26" s="3" t="s">
        <v>398</v>
      </c>
      <c r="E26" s="3" t="s">
        <v>154</v>
      </c>
    </row>
    <row r="27" spans="1:5" x14ac:dyDescent="0.2">
      <c r="A27" s="3" t="s">
        <v>327</v>
      </c>
      <c r="B27" s="3" t="s">
        <v>391</v>
      </c>
      <c r="C27" s="3" t="s">
        <v>399</v>
      </c>
      <c r="D27" s="3" t="s">
        <v>400</v>
      </c>
      <c r="E27" s="3" t="s">
        <v>154</v>
      </c>
    </row>
    <row r="28" spans="1:5" x14ac:dyDescent="0.2">
      <c r="A28" s="3" t="s">
        <v>401</v>
      </c>
      <c r="B28" s="3" t="s">
        <v>402</v>
      </c>
      <c r="C28" s="3" t="s">
        <v>403</v>
      </c>
      <c r="D28" s="3" t="s">
        <v>404</v>
      </c>
      <c r="E28" s="3" t="s">
        <v>65</v>
      </c>
    </row>
    <row r="29" spans="1:5" x14ac:dyDescent="0.2">
      <c r="A29" s="3" t="s">
        <v>401</v>
      </c>
      <c r="B29" s="3" t="s">
        <v>402</v>
      </c>
      <c r="C29" s="3" t="s">
        <v>405</v>
      </c>
      <c r="D29" s="3" t="s">
        <v>404</v>
      </c>
      <c r="E29" s="3" t="s">
        <v>154</v>
      </c>
    </row>
    <row r="30" spans="1:5" x14ac:dyDescent="0.2">
      <c r="A30" s="3" t="s">
        <v>401</v>
      </c>
      <c r="B30" s="3" t="s">
        <v>406</v>
      </c>
      <c r="C30" s="3" t="s">
        <v>403</v>
      </c>
      <c r="D30" s="3" t="s">
        <v>404</v>
      </c>
      <c r="E30" s="3" t="s">
        <v>65</v>
      </c>
    </row>
    <row r="31" spans="1:5" x14ac:dyDescent="0.2">
      <c r="A31" s="3" t="s">
        <v>401</v>
      </c>
      <c r="B31" s="3" t="s">
        <v>406</v>
      </c>
      <c r="C31" s="3" t="s">
        <v>405</v>
      </c>
      <c r="D31" s="3" t="s">
        <v>404</v>
      </c>
      <c r="E31" s="3" t="s">
        <v>154</v>
      </c>
    </row>
    <row r="32" spans="1:5" x14ac:dyDescent="0.2">
      <c r="A32" s="3" t="s">
        <v>407</v>
      </c>
      <c r="B32" s="3" t="s">
        <v>402</v>
      </c>
      <c r="C32" s="3" t="s">
        <v>403</v>
      </c>
      <c r="D32" s="3" t="s">
        <v>404</v>
      </c>
      <c r="E32" s="3" t="s">
        <v>65</v>
      </c>
    </row>
    <row r="33" spans="1:5" x14ac:dyDescent="0.2">
      <c r="A33" s="3" t="s">
        <v>407</v>
      </c>
      <c r="B33" s="3" t="s">
        <v>402</v>
      </c>
      <c r="C33" s="3" t="s">
        <v>405</v>
      </c>
      <c r="D33" s="3" t="s">
        <v>404</v>
      </c>
      <c r="E33" s="3" t="s">
        <v>154</v>
      </c>
    </row>
    <row r="34" spans="1:5" x14ac:dyDescent="0.2">
      <c r="A34" s="3" t="s">
        <v>407</v>
      </c>
      <c r="B34" s="3" t="s">
        <v>406</v>
      </c>
      <c r="C34" s="3" t="s">
        <v>403</v>
      </c>
      <c r="D34" s="3" t="s">
        <v>404</v>
      </c>
      <c r="E34" s="3" t="s">
        <v>65</v>
      </c>
    </row>
    <row r="35" spans="1:5" x14ac:dyDescent="0.2">
      <c r="A35" s="3" t="s">
        <v>407</v>
      </c>
      <c r="B35" s="3" t="s">
        <v>406</v>
      </c>
      <c r="C35" s="3" t="s">
        <v>405</v>
      </c>
      <c r="D35" s="3" t="s">
        <v>404</v>
      </c>
      <c r="E35" s="3" t="s">
        <v>154</v>
      </c>
    </row>
    <row r="36" spans="1:5" x14ac:dyDescent="0.2">
      <c r="A36" s="3" t="s">
        <v>292</v>
      </c>
      <c r="B36" s="3" t="s">
        <v>385</v>
      </c>
      <c r="C36" s="3" t="s">
        <v>386</v>
      </c>
      <c r="D36" s="3" t="s">
        <v>55</v>
      </c>
      <c r="E36" s="3" t="s">
        <v>65</v>
      </c>
    </row>
    <row r="37" spans="1:5" x14ac:dyDescent="0.2">
      <c r="A37" s="3" t="s">
        <v>292</v>
      </c>
      <c r="B37" s="3" t="s">
        <v>385</v>
      </c>
      <c r="C37" s="3" t="s">
        <v>387</v>
      </c>
      <c r="D37" s="3" t="s">
        <v>55</v>
      </c>
      <c r="E37" s="3" t="s">
        <v>65</v>
      </c>
    </row>
    <row r="38" spans="1:5" x14ac:dyDescent="0.2">
      <c r="A38" s="3" t="s">
        <v>292</v>
      </c>
      <c r="B38" s="3" t="s">
        <v>385</v>
      </c>
      <c r="C38" s="3" t="s">
        <v>388</v>
      </c>
      <c r="D38" s="3" t="s">
        <v>389</v>
      </c>
      <c r="E38" s="3" t="s">
        <v>154</v>
      </c>
    </row>
    <row r="39" spans="1:5" x14ac:dyDescent="0.2">
      <c r="A39" s="3" t="s">
        <v>292</v>
      </c>
      <c r="B39" s="3" t="s">
        <v>385</v>
      </c>
      <c r="C39" s="3" t="s">
        <v>390</v>
      </c>
      <c r="D39" s="3" t="s">
        <v>389</v>
      </c>
      <c r="E39" s="3" t="s">
        <v>154</v>
      </c>
    </row>
    <row r="40" spans="1:5" x14ac:dyDescent="0.2">
      <c r="A40" s="3" t="s">
        <v>338</v>
      </c>
      <c r="B40" s="3" t="s">
        <v>391</v>
      </c>
      <c r="C40" s="3" t="s">
        <v>392</v>
      </c>
      <c r="D40" s="3" t="s">
        <v>393</v>
      </c>
      <c r="E40" s="3" t="s">
        <v>65</v>
      </c>
    </row>
    <row r="41" spans="1:5" x14ac:dyDescent="0.2">
      <c r="A41" s="3" t="s">
        <v>338</v>
      </c>
      <c r="B41" s="3" t="s">
        <v>391</v>
      </c>
      <c r="C41" s="3" t="s">
        <v>394</v>
      </c>
      <c r="D41" s="3" t="s">
        <v>393</v>
      </c>
      <c r="E41" s="3" t="s">
        <v>65</v>
      </c>
    </row>
    <row r="42" spans="1:5" x14ac:dyDescent="0.2">
      <c r="A42" s="3" t="s">
        <v>338</v>
      </c>
      <c r="B42" s="3" t="s">
        <v>391</v>
      </c>
      <c r="C42" s="3" t="s">
        <v>395</v>
      </c>
      <c r="D42" s="3" t="s">
        <v>396</v>
      </c>
      <c r="E42" s="3" t="s">
        <v>154</v>
      </c>
    </row>
    <row r="43" spans="1:5" x14ac:dyDescent="0.2">
      <c r="A43" s="3" t="s">
        <v>338</v>
      </c>
      <c r="B43" s="3" t="s">
        <v>391</v>
      </c>
      <c r="C43" s="3" t="s">
        <v>397</v>
      </c>
      <c r="D43" s="3" t="s">
        <v>398</v>
      </c>
      <c r="E43" s="3" t="s">
        <v>154</v>
      </c>
    </row>
    <row r="44" spans="1:5" x14ac:dyDescent="0.2">
      <c r="A44" s="3" t="s">
        <v>338</v>
      </c>
      <c r="B44" s="3" t="s">
        <v>391</v>
      </c>
      <c r="C44" s="3" t="s">
        <v>399</v>
      </c>
      <c r="D44" s="3" t="s">
        <v>400</v>
      </c>
      <c r="E44" s="3" t="s">
        <v>154</v>
      </c>
    </row>
    <row r="45" spans="1:5" x14ac:dyDescent="0.2">
      <c r="A45" s="3" t="s">
        <v>338</v>
      </c>
      <c r="B45" s="3" t="s">
        <v>409</v>
      </c>
      <c r="C45" s="3" t="s">
        <v>410</v>
      </c>
      <c r="D45" s="3" t="s">
        <v>411</v>
      </c>
      <c r="E45" s="3" t="s">
        <v>65</v>
      </c>
    </row>
    <row r="46" spans="1:5" x14ac:dyDescent="0.2">
      <c r="A46" s="3" t="s">
        <v>338</v>
      </c>
      <c r="B46" s="3" t="s">
        <v>409</v>
      </c>
      <c r="C46" s="3" t="s">
        <v>412</v>
      </c>
      <c r="D46" s="3" t="s">
        <v>411</v>
      </c>
      <c r="E46" s="3" t="s">
        <v>65</v>
      </c>
    </row>
    <row r="47" spans="1:5" x14ac:dyDescent="0.2">
      <c r="A47" s="3" t="s">
        <v>338</v>
      </c>
      <c r="B47" s="3" t="s">
        <v>409</v>
      </c>
      <c r="C47" s="3" t="s">
        <v>413</v>
      </c>
      <c r="D47" s="3" t="s">
        <v>414</v>
      </c>
      <c r="E47" s="3" t="s">
        <v>154</v>
      </c>
    </row>
    <row r="48" spans="1:5" x14ac:dyDescent="0.2">
      <c r="A48" s="3" t="s">
        <v>338</v>
      </c>
      <c r="B48" s="3" t="s">
        <v>409</v>
      </c>
      <c r="C48" s="3" t="s">
        <v>415</v>
      </c>
      <c r="D48" s="3" t="s">
        <v>414</v>
      </c>
      <c r="E48" s="3" t="s">
        <v>154</v>
      </c>
    </row>
  </sheetData>
  <printOptions horizontalCentered="1"/>
  <pageMargins left="0.3" right="0.3" top="0.61" bottom="0.37" header="0.1" footer="0.1"/>
  <pageSetup paperSize="9" pageOrder="overThenDown" orientation="portrait" useFirstPageNumber="1" horizontalDpi="300" verticalDpi="300"/>
  <headerFooter alignWithMargins="0">
    <oddHeader>&amp;P</oddHeader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D23"/>
  <sheetViews>
    <sheetView workbookViewId="0">
      <pane ySplit="1" topLeftCell="A2" activePane="bottomLeft" state="frozenSplit"/>
      <selection pane="bottomLeft"/>
    </sheetView>
  </sheetViews>
  <sheetFormatPr defaultRowHeight="12.75" x14ac:dyDescent="0.2"/>
  <cols>
    <col min="1" max="3" width="39" customWidth="1"/>
  </cols>
  <sheetData>
    <row r="1" spans="1:4" x14ac:dyDescent="0.2">
      <c r="A1" s="1" t="s">
        <v>3</v>
      </c>
      <c r="B1" s="1" t="s">
        <v>4</v>
      </c>
      <c r="C1" s="1" t="s">
        <v>5</v>
      </c>
      <c r="D1" s="2" t="str">
        <f>HYPERLINK("#Info!A1","Back to Info")</f>
        <v>Back to Info</v>
      </c>
    </row>
    <row r="2" spans="1:4" x14ac:dyDescent="0.2">
      <c r="A2" s="3" t="s">
        <v>8</v>
      </c>
      <c r="B2" s="3" t="s">
        <v>9</v>
      </c>
      <c r="C2" s="4" t="s">
        <v>510</v>
      </c>
    </row>
    <row r="3" spans="1:4" x14ac:dyDescent="0.2">
      <c r="A3" s="3" t="s">
        <v>10</v>
      </c>
      <c r="B3" s="3" t="s">
        <v>9</v>
      </c>
      <c r="C3" s="3" t="s">
        <v>511</v>
      </c>
    </row>
    <row r="4" spans="1:4" x14ac:dyDescent="0.2">
      <c r="A4" s="3" t="s">
        <v>17</v>
      </c>
      <c r="B4" s="3" t="s">
        <v>18</v>
      </c>
      <c r="C4" s="3" t="s">
        <v>19</v>
      </c>
    </row>
    <row r="5" spans="1:4" x14ac:dyDescent="0.2">
      <c r="A5" s="3" t="s">
        <v>20</v>
      </c>
      <c r="B5" s="3" t="s">
        <v>18</v>
      </c>
      <c r="C5" s="3" t="s">
        <v>21</v>
      </c>
    </row>
    <row r="6" spans="1:4" x14ac:dyDescent="0.2">
      <c r="A6" s="3" t="s">
        <v>22</v>
      </c>
      <c r="B6" s="3" t="s">
        <v>18</v>
      </c>
      <c r="C6" s="3" t="s">
        <v>23</v>
      </c>
    </row>
    <row r="7" spans="1:4" x14ac:dyDescent="0.2">
      <c r="A7" s="3" t="s">
        <v>24</v>
      </c>
      <c r="B7" s="3" t="s">
        <v>18</v>
      </c>
      <c r="C7" s="3" t="s">
        <v>25</v>
      </c>
    </row>
    <row r="8" spans="1:4" x14ac:dyDescent="0.2">
      <c r="A8" s="3" t="s">
        <v>26</v>
      </c>
      <c r="B8" s="3" t="s">
        <v>18</v>
      </c>
      <c r="C8" s="3" t="s">
        <v>27</v>
      </c>
    </row>
    <row r="9" spans="1:4" x14ac:dyDescent="0.2">
      <c r="A9" s="3" t="s">
        <v>28</v>
      </c>
      <c r="B9" s="3" t="s">
        <v>18</v>
      </c>
      <c r="C9" s="3" t="s">
        <v>29</v>
      </c>
    </row>
    <row r="10" spans="1:4" x14ac:dyDescent="0.2">
      <c r="A10" s="3" t="s">
        <v>30</v>
      </c>
      <c r="B10" s="3" t="s">
        <v>18</v>
      </c>
      <c r="C10" s="3" t="s">
        <v>31</v>
      </c>
    </row>
    <row r="11" spans="1:4" x14ac:dyDescent="0.2">
      <c r="A11" s="3" t="s">
        <v>32</v>
      </c>
      <c r="B11" s="3" t="s">
        <v>18</v>
      </c>
      <c r="C11" s="3" t="s">
        <v>33</v>
      </c>
    </row>
    <row r="12" spans="1:4" x14ac:dyDescent="0.2">
      <c r="A12" s="3" t="s">
        <v>34</v>
      </c>
      <c r="B12" s="3" t="s">
        <v>18</v>
      </c>
      <c r="C12" s="3" t="s">
        <v>35</v>
      </c>
    </row>
    <row r="13" spans="1:4" x14ac:dyDescent="0.2">
      <c r="A13" s="3" t="s">
        <v>36</v>
      </c>
      <c r="B13" s="3" t="s">
        <v>18</v>
      </c>
      <c r="C13" s="3" t="s">
        <v>37</v>
      </c>
    </row>
    <row r="14" spans="1:4" x14ac:dyDescent="0.2">
      <c r="A14" s="3" t="s">
        <v>38</v>
      </c>
      <c r="B14" s="3" t="s">
        <v>18</v>
      </c>
      <c r="C14" s="3" t="s">
        <v>39</v>
      </c>
    </row>
    <row r="15" spans="1:4" x14ac:dyDescent="0.2">
      <c r="A15" s="3" t="s">
        <v>40</v>
      </c>
      <c r="B15" s="3" t="s">
        <v>18</v>
      </c>
      <c r="C15" s="3" t="s">
        <v>41</v>
      </c>
    </row>
    <row r="16" spans="1:4" x14ac:dyDescent="0.2">
      <c r="A16" s="3" t="s">
        <v>42</v>
      </c>
      <c r="B16" s="3" t="s">
        <v>18</v>
      </c>
      <c r="C16" s="3" t="s">
        <v>43</v>
      </c>
    </row>
    <row r="17" spans="1:3" x14ac:dyDescent="0.2">
      <c r="A17" s="3" t="s">
        <v>44</v>
      </c>
      <c r="B17" s="3" t="s">
        <v>18</v>
      </c>
      <c r="C17" s="3" t="s">
        <v>45</v>
      </c>
    </row>
    <row r="18" spans="1:3" x14ac:dyDescent="0.2">
      <c r="A18" s="3" t="s">
        <v>49</v>
      </c>
      <c r="B18" s="3" t="s">
        <v>18</v>
      </c>
      <c r="C18" s="3" t="s">
        <v>50</v>
      </c>
    </row>
    <row r="19" spans="1:3" x14ac:dyDescent="0.2">
      <c r="A19" s="3" t="s">
        <v>51</v>
      </c>
      <c r="B19" s="3" t="s">
        <v>18</v>
      </c>
      <c r="C19" s="3" t="s">
        <v>512</v>
      </c>
    </row>
    <row r="20" spans="1:3" x14ac:dyDescent="0.2">
      <c r="A20" s="3" t="s">
        <v>52</v>
      </c>
      <c r="B20" s="3" t="s">
        <v>18</v>
      </c>
      <c r="C20" s="3" t="s">
        <v>511</v>
      </c>
    </row>
    <row r="21" spans="1:3" x14ac:dyDescent="0.2">
      <c r="A21" s="3" t="s">
        <v>53</v>
      </c>
      <c r="B21" s="3" t="s">
        <v>54</v>
      </c>
      <c r="C21" s="3" t="s">
        <v>55</v>
      </c>
    </row>
    <row r="22" spans="1:3" x14ac:dyDescent="0.2">
      <c r="A22" s="3" t="s">
        <v>56</v>
      </c>
      <c r="B22" s="3" t="s">
        <v>54</v>
      </c>
      <c r="C22" s="3" t="s">
        <v>513</v>
      </c>
    </row>
    <row r="23" spans="1:3" x14ac:dyDescent="0.2">
      <c r="A23" s="3" t="s">
        <v>57</v>
      </c>
      <c r="B23" s="3" t="s">
        <v>54</v>
      </c>
      <c r="C23" s="3" t="s">
        <v>514</v>
      </c>
    </row>
  </sheetData>
  <printOptions horizontalCentered="1"/>
  <pageMargins left="0.3" right="0.3" top="0.61" bottom="0.37" header="0.1" footer="0.1"/>
  <pageSetup paperSize="9" pageOrder="overThenDown" orientation="portrait" useFirstPageNumber="1" horizontalDpi="300" verticalDpi="300"/>
  <headerFooter alignWithMargins="0">
    <oddHeader>&amp;P</oddHeader>
    <oddFooter>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E4"/>
  <sheetViews>
    <sheetView workbookViewId="0">
      <pane ySplit="1" topLeftCell="A2" activePane="bottomLeft" state="frozenSplit"/>
      <selection pane="bottomLeft"/>
    </sheetView>
  </sheetViews>
  <sheetFormatPr defaultRowHeight="12.75" x14ac:dyDescent="0.2"/>
  <cols>
    <col min="1" max="4" width="39" customWidth="1"/>
  </cols>
  <sheetData>
    <row r="1" spans="1:5" x14ac:dyDescent="0.2">
      <c r="A1" s="1" t="s">
        <v>3</v>
      </c>
      <c r="B1" s="1" t="s">
        <v>4</v>
      </c>
      <c r="C1" s="1" t="s">
        <v>6</v>
      </c>
      <c r="D1" s="1" t="s">
        <v>7</v>
      </c>
      <c r="E1" s="2" t="str">
        <f>HYPERLINK("#Info!A1","Back to Info")</f>
        <v>Back to Info</v>
      </c>
    </row>
    <row r="2" spans="1:5" x14ac:dyDescent="0.2">
      <c r="A2" s="3" t="s">
        <v>11</v>
      </c>
      <c r="B2" s="3" t="s">
        <v>9</v>
      </c>
      <c r="C2" s="3" t="s">
        <v>12</v>
      </c>
      <c r="D2" s="3" t="s">
        <v>13</v>
      </c>
    </row>
    <row r="3" spans="1:5" x14ac:dyDescent="0.2">
      <c r="A3" s="3" t="s">
        <v>14</v>
      </c>
      <c r="B3" s="3" t="s">
        <v>9</v>
      </c>
      <c r="C3" s="3" t="s">
        <v>15</v>
      </c>
      <c r="D3" s="3" t="s">
        <v>16</v>
      </c>
    </row>
    <row r="4" spans="1:5" x14ac:dyDescent="0.2">
      <c r="A4" s="3" t="s">
        <v>46</v>
      </c>
      <c r="B4" s="3" t="s">
        <v>18</v>
      </c>
      <c r="C4" s="3" t="s">
        <v>47</v>
      </c>
      <c r="D4" s="3" t="s">
        <v>48</v>
      </c>
    </row>
  </sheetData>
  <printOptions horizontalCentered="1"/>
  <pageMargins left="0.3" right="0.3" top="0.61" bottom="0.37" header="0.1" footer="0.1"/>
  <pageSetup paperSize="9" pageOrder="overThenDown" orientation="portrait" useFirstPageNumber="1" horizontalDpi="300" verticalDpi="300"/>
  <headerFooter alignWithMargins="0">
    <oddHeader>&amp;P</oddHeader>
    <oddFooter>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E106"/>
  <sheetViews>
    <sheetView workbookViewId="0">
      <pane ySplit="1" topLeftCell="A2" activePane="bottomLeft" state="frozenSplit"/>
      <selection pane="bottomLeft"/>
    </sheetView>
  </sheetViews>
  <sheetFormatPr defaultRowHeight="12.75" x14ac:dyDescent="0.2"/>
  <cols>
    <col min="1" max="4" width="39" customWidth="1"/>
  </cols>
  <sheetData>
    <row r="1" spans="1:5" x14ac:dyDescent="0.2">
      <c r="A1" s="1" t="s">
        <v>58</v>
      </c>
      <c r="B1" s="1" t="s">
        <v>59</v>
      </c>
      <c r="C1" s="1" t="s">
        <v>60</v>
      </c>
      <c r="D1" s="1" t="s">
        <v>61</v>
      </c>
      <c r="E1" s="2" t="str">
        <f>HYPERLINK("#Info!A1","Back to Info")</f>
        <v>Back to Info</v>
      </c>
    </row>
    <row r="2" spans="1:5" x14ac:dyDescent="0.2">
      <c r="A2" s="3" t="s">
        <v>62</v>
      </c>
      <c r="B2" s="3" t="s">
        <v>63</v>
      </c>
      <c r="C2" s="3" t="s">
        <v>64</v>
      </c>
      <c r="D2" s="3" t="s">
        <v>65</v>
      </c>
    </row>
    <row r="3" spans="1:5" x14ac:dyDescent="0.2">
      <c r="A3" s="3" t="s">
        <v>62</v>
      </c>
      <c r="B3" s="3" t="s">
        <v>66</v>
      </c>
      <c r="C3" s="3" t="s">
        <v>67</v>
      </c>
      <c r="D3" s="3" t="s">
        <v>68</v>
      </c>
    </row>
    <row r="4" spans="1:5" x14ac:dyDescent="0.2">
      <c r="A4" s="3" t="s">
        <v>62</v>
      </c>
      <c r="B4" s="3" t="s">
        <v>69</v>
      </c>
      <c r="C4" s="3" t="s">
        <v>70</v>
      </c>
      <c r="D4" s="3" t="s">
        <v>71</v>
      </c>
    </row>
    <row r="5" spans="1:5" x14ac:dyDescent="0.2">
      <c r="A5" s="3" t="s">
        <v>62</v>
      </c>
      <c r="B5" s="3" t="s">
        <v>72</v>
      </c>
      <c r="C5" s="3" t="s">
        <v>73</v>
      </c>
      <c r="D5" s="3" t="s">
        <v>74</v>
      </c>
    </row>
    <row r="6" spans="1:5" x14ac:dyDescent="0.2">
      <c r="A6" s="3" t="s">
        <v>62</v>
      </c>
      <c r="B6" s="3" t="s">
        <v>75</v>
      </c>
      <c r="C6" s="3" t="s">
        <v>76</v>
      </c>
      <c r="D6" s="3" t="s">
        <v>77</v>
      </c>
    </row>
    <row r="7" spans="1:5" x14ac:dyDescent="0.2">
      <c r="A7" s="3" t="s">
        <v>78</v>
      </c>
      <c r="B7" s="3" t="s">
        <v>34</v>
      </c>
      <c r="C7" s="3" t="s">
        <v>35</v>
      </c>
      <c r="D7" s="3" t="s">
        <v>65</v>
      </c>
    </row>
    <row r="8" spans="1:5" x14ac:dyDescent="0.2">
      <c r="A8" s="3" t="s">
        <v>78</v>
      </c>
      <c r="B8" s="3" t="s">
        <v>36</v>
      </c>
      <c r="C8" s="3" t="s">
        <v>37</v>
      </c>
      <c r="D8" s="3" t="s">
        <v>65</v>
      </c>
    </row>
    <row r="9" spans="1:5" x14ac:dyDescent="0.2">
      <c r="A9" s="3" t="s">
        <v>78</v>
      </c>
      <c r="B9" s="3" t="s">
        <v>38</v>
      </c>
      <c r="C9" s="3" t="s">
        <v>39</v>
      </c>
      <c r="D9" s="3" t="s">
        <v>65</v>
      </c>
    </row>
    <row r="10" spans="1:5" x14ac:dyDescent="0.2">
      <c r="A10" s="3" t="s">
        <v>78</v>
      </c>
      <c r="B10" s="3" t="s">
        <v>79</v>
      </c>
      <c r="C10" s="3" t="s">
        <v>80</v>
      </c>
      <c r="D10" s="3" t="s">
        <v>81</v>
      </c>
    </row>
    <row r="11" spans="1:5" x14ac:dyDescent="0.2">
      <c r="A11" s="3" t="s">
        <v>78</v>
      </c>
      <c r="B11" s="3" t="s">
        <v>40</v>
      </c>
      <c r="C11" s="3" t="s">
        <v>41</v>
      </c>
      <c r="D11" s="3" t="s">
        <v>65</v>
      </c>
    </row>
    <row r="12" spans="1:5" x14ac:dyDescent="0.2">
      <c r="A12" s="3" t="s">
        <v>78</v>
      </c>
      <c r="B12" s="3" t="s">
        <v>42</v>
      </c>
      <c r="C12" s="3" t="s">
        <v>43</v>
      </c>
      <c r="D12" s="3" t="s">
        <v>65</v>
      </c>
    </row>
    <row r="13" spans="1:5" x14ac:dyDescent="0.2">
      <c r="A13" s="3" t="s">
        <v>78</v>
      </c>
      <c r="B13" s="3" t="s">
        <v>44</v>
      </c>
      <c r="C13" s="3" t="s">
        <v>45</v>
      </c>
      <c r="D13" s="3" t="s">
        <v>65</v>
      </c>
    </row>
    <row r="14" spans="1:5" x14ac:dyDescent="0.2">
      <c r="A14" s="3" t="s">
        <v>78</v>
      </c>
      <c r="B14" s="3" t="s">
        <v>82</v>
      </c>
      <c r="C14" s="3" t="s">
        <v>83</v>
      </c>
      <c r="D14" s="3" t="s">
        <v>84</v>
      </c>
    </row>
    <row r="15" spans="1:5" x14ac:dyDescent="0.2">
      <c r="A15" s="3" t="s">
        <v>78</v>
      </c>
      <c r="B15" s="3" t="s">
        <v>85</v>
      </c>
      <c r="C15" s="3" t="s">
        <v>86</v>
      </c>
      <c r="D15" s="3" t="s">
        <v>87</v>
      </c>
    </row>
    <row r="16" spans="1:5" x14ac:dyDescent="0.2">
      <c r="A16" s="3" t="s">
        <v>88</v>
      </c>
      <c r="B16" s="3" t="s">
        <v>89</v>
      </c>
      <c r="C16" s="3" t="s">
        <v>90</v>
      </c>
      <c r="D16" s="3" t="s">
        <v>65</v>
      </c>
    </row>
    <row r="17" spans="1:4" x14ac:dyDescent="0.2">
      <c r="A17" s="3" t="s">
        <v>88</v>
      </c>
      <c r="B17" s="3" t="s">
        <v>91</v>
      </c>
      <c r="C17" s="3" t="s">
        <v>92</v>
      </c>
      <c r="D17" s="3" t="s">
        <v>68</v>
      </c>
    </row>
    <row r="18" spans="1:4" x14ac:dyDescent="0.2">
      <c r="A18" s="3" t="s">
        <v>88</v>
      </c>
      <c r="B18" s="3" t="s">
        <v>93</v>
      </c>
      <c r="C18" s="3" t="s">
        <v>94</v>
      </c>
      <c r="D18" s="3" t="s">
        <v>71</v>
      </c>
    </row>
    <row r="19" spans="1:4" x14ac:dyDescent="0.2">
      <c r="A19" s="3" t="s">
        <v>88</v>
      </c>
      <c r="B19" s="3" t="s">
        <v>95</v>
      </c>
      <c r="C19" s="3" t="s">
        <v>96</v>
      </c>
      <c r="D19" s="3" t="s">
        <v>74</v>
      </c>
    </row>
    <row r="20" spans="1:4" x14ac:dyDescent="0.2">
      <c r="A20" s="3" t="s">
        <v>97</v>
      </c>
      <c r="B20" s="3" t="s">
        <v>89</v>
      </c>
      <c r="C20" s="3" t="s">
        <v>90</v>
      </c>
      <c r="D20" s="3" t="s">
        <v>65</v>
      </c>
    </row>
    <row r="21" spans="1:4" x14ac:dyDescent="0.2">
      <c r="A21" s="3" t="s">
        <v>97</v>
      </c>
      <c r="B21" s="3" t="s">
        <v>98</v>
      </c>
      <c r="C21" s="3" t="s">
        <v>99</v>
      </c>
      <c r="D21" s="3" t="s">
        <v>68</v>
      </c>
    </row>
    <row r="22" spans="1:4" x14ac:dyDescent="0.2">
      <c r="A22" s="3" t="s">
        <v>97</v>
      </c>
      <c r="B22" s="3" t="s">
        <v>100</v>
      </c>
      <c r="C22" s="3" t="s">
        <v>101</v>
      </c>
      <c r="D22" s="3" t="s">
        <v>71</v>
      </c>
    </row>
    <row r="23" spans="1:4" x14ac:dyDescent="0.2">
      <c r="A23" s="3" t="s">
        <v>102</v>
      </c>
      <c r="B23" s="3" t="s">
        <v>89</v>
      </c>
      <c r="C23" s="3" t="s">
        <v>90</v>
      </c>
      <c r="D23" s="3" t="s">
        <v>65</v>
      </c>
    </row>
    <row r="24" spans="1:4" x14ac:dyDescent="0.2">
      <c r="A24" s="3" t="s">
        <v>102</v>
      </c>
      <c r="B24" s="3" t="s">
        <v>103</v>
      </c>
      <c r="C24" s="3" t="s">
        <v>104</v>
      </c>
      <c r="D24" s="3" t="s">
        <v>68</v>
      </c>
    </row>
    <row r="25" spans="1:4" x14ac:dyDescent="0.2">
      <c r="A25" s="3" t="s">
        <v>102</v>
      </c>
      <c r="B25" s="3" t="s">
        <v>105</v>
      </c>
      <c r="C25" s="3" t="s">
        <v>106</v>
      </c>
      <c r="D25" s="3" t="s">
        <v>71</v>
      </c>
    </row>
    <row r="26" spans="1:4" x14ac:dyDescent="0.2">
      <c r="A26" s="3" t="s">
        <v>107</v>
      </c>
      <c r="B26" s="3" t="s">
        <v>89</v>
      </c>
      <c r="C26" s="3" t="s">
        <v>90</v>
      </c>
      <c r="D26" s="3" t="s">
        <v>65</v>
      </c>
    </row>
    <row r="27" spans="1:4" x14ac:dyDescent="0.2">
      <c r="A27" s="3" t="s">
        <v>107</v>
      </c>
      <c r="B27" s="3" t="s">
        <v>108</v>
      </c>
      <c r="C27" s="3" t="s">
        <v>109</v>
      </c>
      <c r="D27" s="3" t="s">
        <v>68</v>
      </c>
    </row>
    <row r="28" spans="1:4" x14ac:dyDescent="0.2">
      <c r="A28" s="3" t="s">
        <v>107</v>
      </c>
      <c r="B28" s="3" t="s">
        <v>110</v>
      </c>
      <c r="C28" s="3" t="s">
        <v>111</v>
      </c>
      <c r="D28" s="3" t="s">
        <v>71</v>
      </c>
    </row>
    <row r="29" spans="1:4" x14ac:dyDescent="0.2">
      <c r="A29" s="3" t="s">
        <v>112</v>
      </c>
      <c r="B29" s="3" t="s">
        <v>89</v>
      </c>
      <c r="C29" s="3" t="s">
        <v>90</v>
      </c>
      <c r="D29" s="3" t="s">
        <v>65</v>
      </c>
    </row>
    <row r="30" spans="1:4" x14ac:dyDescent="0.2">
      <c r="A30" s="3" t="s">
        <v>112</v>
      </c>
      <c r="B30" s="3" t="s">
        <v>113</v>
      </c>
      <c r="C30" s="3" t="s">
        <v>114</v>
      </c>
      <c r="D30" s="3" t="s">
        <v>68</v>
      </c>
    </row>
    <row r="31" spans="1:4" x14ac:dyDescent="0.2">
      <c r="A31" s="3" t="s">
        <v>112</v>
      </c>
      <c r="B31" s="3" t="s">
        <v>115</v>
      </c>
      <c r="C31" s="3" t="s">
        <v>116</v>
      </c>
      <c r="D31" s="3" t="s">
        <v>71</v>
      </c>
    </row>
    <row r="32" spans="1:4" x14ac:dyDescent="0.2">
      <c r="A32" s="3" t="s">
        <v>117</v>
      </c>
      <c r="B32" s="3" t="s">
        <v>89</v>
      </c>
      <c r="C32" s="3" t="s">
        <v>90</v>
      </c>
      <c r="D32" s="3" t="s">
        <v>65</v>
      </c>
    </row>
    <row r="33" spans="1:4" x14ac:dyDescent="0.2">
      <c r="A33" s="3" t="s">
        <v>117</v>
      </c>
      <c r="B33" s="3" t="s">
        <v>118</v>
      </c>
      <c r="C33" s="3" t="s">
        <v>119</v>
      </c>
      <c r="D33" s="3" t="s">
        <v>68</v>
      </c>
    </row>
    <row r="34" spans="1:4" x14ac:dyDescent="0.2">
      <c r="A34" s="3" t="s">
        <v>117</v>
      </c>
      <c r="B34" s="3" t="s">
        <v>120</v>
      </c>
      <c r="C34" s="3" t="s">
        <v>121</v>
      </c>
      <c r="D34" s="3" t="s">
        <v>71</v>
      </c>
    </row>
    <row r="35" spans="1:4" x14ac:dyDescent="0.2">
      <c r="A35" s="3" t="s">
        <v>122</v>
      </c>
      <c r="B35" s="3" t="s">
        <v>89</v>
      </c>
      <c r="C35" s="3" t="s">
        <v>90</v>
      </c>
      <c r="D35" s="3" t="s">
        <v>65</v>
      </c>
    </row>
    <row r="36" spans="1:4" x14ac:dyDescent="0.2">
      <c r="A36" s="3" t="s">
        <v>122</v>
      </c>
      <c r="B36" s="3" t="s">
        <v>123</v>
      </c>
      <c r="C36" s="3" t="s">
        <v>124</v>
      </c>
      <c r="D36" s="3" t="s">
        <v>68</v>
      </c>
    </row>
    <row r="37" spans="1:4" x14ac:dyDescent="0.2">
      <c r="A37" s="3" t="s">
        <v>122</v>
      </c>
      <c r="B37" s="3" t="s">
        <v>125</v>
      </c>
      <c r="C37" s="3" t="s">
        <v>126</v>
      </c>
      <c r="D37" s="3" t="s">
        <v>71</v>
      </c>
    </row>
    <row r="38" spans="1:4" x14ac:dyDescent="0.2">
      <c r="A38" s="3" t="s">
        <v>127</v>
      </c>
      <c r="B38" s="3" t="s">
        <v>89</v>
      </c>
      <c r="C38" s="3" t="s">
        <v>90</v>
      </c>
      <c r="D38" s="3" t="s">
        <v>65</v>
      </c>
    </row>
    <row r="39" spans="1:4" x14ac:dyDescent="0.2">
      <c r="A39" s="3" t="s">
        <v>127</v>
      </c>
      <c r="B39" s="3" t="s">
        <v>128</v>
      </c>
      <c r="C39" s="3" t="s">
        <v>129</v>
      </c>
      <c r="D39" s="3" t="s">
        <v>68</v>
      </c>
    </row>
    <row r="40" spans="1:4" x14ac:dyDescent="0.2">
      <c r="A40" s="3" t="s">
        <v>127</v>
      </c>
      <c r="B40" s="3" t="s">
        <v>130</v>
      </c>
      <c r="C40" s="3" t="s">
        <v>131</v>
      </c>
      <c r="D40" s="3" t="s">
        <v>71</v>
      </c>
    </row>
    <row r="41" spans="1:4" x14ac:dyDescent="0.2">
      <c r="A41" s="3" t="s">
        <v>132</v>
      </c>
      <c r="B41" s="3" t="s">
        <v>89</v>
      </c>
      <c r="C41" s="3" t="s">
        <v>90</v>
      </c>
      <c r="D41" s="3" t="s">
        <v>65</v>
      </c>
    </row>
    <row r="42" spans="1:4" x14ac:dyDescent="0.2">
      <c r="A42" s="3" t="s">
        <v>132</v>
      </c>
      <c r="B42" s="3" t="s">
        <v>133</v>
      </c>
      <c r="C42" s="3" t="s">
        <v>134</v>
      </c>
      <c r="D42" s="3" t="s">
        <v>68</v>
      </c>
    </row>
    <row r="43" spans="1:4" x14ac:dyDescent="0.2">
      <c r="A43" s="3" t="s">
        <v>132</v>
      </c>
      <c r="B43" s="3" t="s">
        <v>135</v>
      </c>
      <c r="C43" s="3" t="s">
        <v>136</v>
      </c>
      <c r="D43" s="3" t="s">
        <v>71</v>
      </c>
    </row>
    <row r="44" spans="1:4" x14ac:dyDescent="0.2">
      <c r="A44" s="3" t="s">
        <v>137</v>
      </c>
      <c r="B44" s="3" t="s">
        <v>89</v>
      </c>
      <c r="C44" s="3" t="s">
        <v>90</v>
      </c>
      <c r="D44" s="3" t="s">
        <v>65</v>
      </c>
    </row>
    <row r="45" spans="1:4" x14ac:dyDescent="0.2">
      <c r="A45" s="3" t="s">
        <v>137</v>
      </c>
      <c r="B45" s="3" t="s">
        <v>138</v>
      </c>
      <c r="C45" s="3" t="s">
        <v>139</v>
      </c>
      <c r="D45" s="3" t="s">
        <v>68</v>
      </c>
    </row>
    <row r="46" spans="1:4" x14ac:dyDescent="0.2">
      <c r="A46" s="3" t="s">
        <v>137</v>
      </c>
      <c r="B46" s="3" t="s">
        <v>140</v>
      </c>
      <c r="C46" s="3" t="s">
        <v>141</v>
      </c>
      <c r="D46" s="3" t="s">
        <v>71</v>
      </c>
    </row>
    <row r="47" spans="1:4" x14ac:dyDescent="0.2">
      <c r="A47" s="3" t="s">
        <v>142</v>
      </c>
      <c r="B47" s="3" t="s">
        <v>89</v>
      </c>
      <c r="C47" s="3" t="s">
        <v>90</v>
      </c>
      <c r="D47" s="3" t="s">
        <v>65</v>
      </c>
    </row>
    <row r="48" spans="1:4" x14ac:dyDescent="0.2">
      <c r="A48" s="3" t="s">
        <v>142</v>
      </c>
      <c r="B48" s="3" t="s">
        <v>143</v>
      </c>
      <c r="C48" s="3" t="s">
        <v>144</v>
      </c>
      <c r="D48" s="3" t="s">
        <v>68</v>
      </c>
    </row>
    <row r="49" spans="1:4" x14ac:dyDescent="0.2">
      <c r="A49" s="3" t="s">
        <v>142</v>
      </c>
      <c r="B49" s="3" t="s">
        <v>145</v>
      </c>
      <c r="C49" s="3" t="s">
        <v>146</v>
      </c>
      <c r="D49" s="3" t="s">
        <v>71</v>
      </c>
    </row>
    <row r="50" spans="1:4" x14ac:dyDescent="0.2">
      <c r="A50" s="3" t="s">
        <v>147</v>
      </c>
      <c r="B50" s="3" t="s">
        <v>89</v>
      </c>
      <c r="C50" s="3" t="s">
        <v>90</v>
      </c>
      <c r="D50" s="3" t="s">
        <v>65</v>
      </c>
    </row>
    <row r="51" spans="1:4" x14ac:dyDescent="0.2">
      <c r="A51" s="3" t="s">
        <v>147</v>
      </c>
      <c r="B51" s="3" t="s">
        <v>148</v>
      </c>
      <c r="C51" s="3" t="s">
        <v>149</v>
      </c>
      <c r="D51" s="3" t="s">
        <v>68</v>
      </c>
    </row>
    <row r="52" spans="1:4" x14ac:dyDescent="0.2">
      <c r="A52" s="3" t="s">
        <v>147</v>
      </c>
      <c r="B52" s="3" t="s">
        <v>150</v>
      </c>
      <c r="C52" s="3" t="s">
        <v>151</v>
      </c>
      <c r="D52" s="3" t="s">
        <v>71</v>
      </c>
    </row>
    <row r="53" spans="1:4" x14ac:dyDescent="0.2">
      <c r="A53" s="3" t="s">
        <v>11</v>
      </c>
      <c r="B53" s="3" t="s">
        <v>30</v>
      </c>
      <c r="C53" s="3" t="s">
        <v>31</v>
      </c>
      <c r="D53" s="3" t="s">
        <v>65</v>
      </c>
    </row>
    <row r="54" spans="1:4" x14ac:dyDescent="0.2">
      <c r="A54" s="3" t="s">
        <v>11</v>
      </c>
      <c r="B54" s="3" t="s">
        <v>32</v>
      </c>
      <c r="C54" s="3" t="s">
        <v>33</v>
      </c>
      <c r="D54" s="3" t="s">
        <v>65</v>
      </c>
    </row>
    <row r="55" spans="1:4" x14ac:dyDescent="0.2">
      <c r="A55" s="3" t="s">
        <v>11</v>
      </c>
      <c r="B55" s="3" t="s">
        <v>152</v>
      </c>
      <c r="C55" s="3" t="s">
        <v>153</v>
      </c>
      <c r="D55" s="3" t="s">
        <v>154</v>
      </c>
    </row>
    <row r="56" spans="1:4" x14ac:dyDescent="0.2">
      <c r="A56" s="3" t="s">
        <v>155</v>
      </c>
      <c r="B56" s="3" t="s">
        <v>89</v>
      </c>
      <c r="C56" s="3" t="s">
        <v>90</v>
      </c>
      <c r="D56" s="3" t="s">
        <v>65</v>
      </c>
    </row>
    <row r="57" spans="1:4" x14ac:dyDescent="0.2">
      <c r="A57" s="3" t="s">
        <v>155</v>
      </c>
      <c r="B57" s="3" t="s">
        <v>91</v>
      </c>
      <c r="C57" s="3" t="s">
        <v>92</v>
      </c>
      <c r="D57" s="3" t="s">
        <v>68</v>
      </c>
    </row>
    <row r="58" spans="1:4" x14ac:dyDescent="0.2">
      <c r="A58" s="3" t="s">
        <v>155</v>
      </c>
      <c r="B58" s="3" t="s">
        <v>93</v>
      </c>
      <c r="C58" s="3" t="s">
        <v>94</v>
      </c>
      <c r="D58" s="3" t="s">
        <v>71</v>
      </c>
    </row>
    <row r="59" spans="1:4" x14ac:dyDescent="0.2">
      <c r="A59" s="3" t="s">
        <v>155</v>
      </c>
      <c r="B59" s="3" t="s">
        <v>95</v>
      </c>
      <c r="C59" s="3" t="s">
        <v>96</v>
      </c>
      <c r="D59" s="3" t="s">
        <v>74</v>
      </c>
    </row>
    <row r="60" spans="1:4" x14ac:dyDescent="0.2">
      <c r="A60" s="3" t="s">
        <v>156</v>
      </c>
      <c r="B60" s="3" t="s">
        <v>46</v>
      </c>
      <c r="C60" s="3" t="s">
        <v>47</v>
      </c>
      <c r="D60" s="3" t="s">
        <v>65</v>
      </c>
    </row>
    <row r="61" spans="1:4" x14ac:dyDescent="0.2">
      <c r="A61" s="3" t="s">
        <v>156</v>
      </c>
      <c r="B61" s="3" t="s">
        <v>157</v>
      </c>
      <c r="C61" s="3" t="s">
        <v>47</v>
      </c>
      <c r="D61" s="3" t="s">
        <v>154</v>
      </c>
    </row>
    <row r="62" spans="1:4" x14ac:dyDescent="0.2">
      <c r="A62" s="3" t="s">
        <v>14</v>
      </c>
      <c r="B62" s="3" t="s">
        <v>158</v>
      </c>
      <c r="C62" s="3" t="s">
        <v>159</v>
      </c>
      <c r="D62" s="3" t="s">
        <v>65</v>
      </c>
    </row>
    <row r="63" spans="1:4" x14ac:dyDescent="0.2">
      <c r="A63" s="3" t="s">
        <v>14</v>
      </c>
      <c r="B63" s="3" t="s">
        <v>160</v>
      </c>
      <c r="C63" s="3" t="s">
        <v>161</v>
      </c>
      <c r="D63" s="3" t="s">
        <v>65</v>
      </c>
    </row>
    <row r="64" spans="1:4" x14ac:dyDescent="0.2">
      <c r="A64" s="3" t="s">
        <v>14</v>
      </c>
      <c r="B64" s="3" t="s">
        <v>162</v>
      </c>
      <c r="C64" s="3" t="s">
        <v>163</v>
      </c>
      <c r="D64" s="3" t="s">
        <v>65</v>
      </c>
    </row>
    <row r="65" spans="1:4" x14ac:dyDescent="0.2">
      <c r="A65" s="3" t="s">
        <v>14</v>
      </c>
      <c r="B65" s="3" t="s">
        <v>164</v>
      </c>
      <c r="C65" s="3" t="s">
        <v>165</v>
      </c>
      <c r="D65" s="3" t="s">
        <v>65</v>
      </c>
    </row>
    <row r="66" spans="1:4" x14ac:dyDescent="0.2">
      <c r="A66" s="3" t="s">
        <v>14</v>
      </c>
      <c r="B66" s="3" t="s">
        <v>166</v>
      </c>
      <c r="C66" s="3" t="s">
        <v>167</v>
      </c>
      <c r="D66" s="3" t="s">
        <v>65</v>
      </c>
    </row>
    <row r="67" spans="1:4" x14ac:dyDescent="0.2">
      <c r="A67" s="3" t="s">
        <v>14</v>
      </c>
      <c r="B67" s="3" t="s">
        <v>168</v>
      </c>
      <c r="C67" s="3" t="s">
        <v>169</v>
      </c>
      <c r="D67" s="3" t="s">
        <v>65</v>
      </c>
    </row>
    <row r="68" spans="1:4" x14ac:dyDescent="0.2">
      <c r="A68" s="3" t="s">
        <v>14</v>
      </c>
      <c r="B68" s="3" t="s">
        <v>170</v>
      </c>
      <c r="C68" s="3" t="s">
        <v>171</v>
      </c>
      <c r="D68" s="3" t="s">
        <v>154</v>
      </c>
    </row>
    <row r="69" spans="1:4" x14ac:dyDescent="0.2">
      <c r="A69" s="3" t="s">
        <v>14</v>
      </c>
      <c r="B69" s="3" t="s">
        <v>172</v>
      </c>
      <c r="C69" s="3" t="s">
        <v>173</v>
      </c>
      <c r="D69" s="3" t="s">
        <v>154</v>
      </c>
    </row>
    <row r="70" spans="1:4" x14ac:dyDescent="0.2">
      <c r="A70" s="3" t="s">
        <v>14</v>
      </c>
      <c r="B70" s="3" t="s">
        <v>174</v>
      </c>
      <c r="C70" s="3" t="s">
        <v>175</v>
      </c>
      <c r="D70" s="3" t="s">
        <v>154</v>
      </c>
    </row>
    <row r="71" spans="1:4" x14ac:dyDescent="0.2">
      <c r="A71" s="3" t="s">
        <v>14</v>
      </c>
      <c r="B71" s="3" t="s">
        <v>176</v>
      </c>
      <c r="C71" s="3" t="s">
        <v>177</v>
      </c>
      <c r="D71" s="3" t="s">
        <v>154</v>
      </c>
    </row>
    <row r="72" spans="1:4" x14ac:dyDescent="0.2">
      <c r="A72" s="3" t="s">
        <v>14</v>
      </c>
      <c r="B72" s="3" t="s">
        <v>178</v>
      </c>
      <c r="C72" s="3" t="s">
        <v>179</v>
      </c>
      <c r="D72" s="3" t="s">
        <v>154</v>
      </c>
    </row>
    <row r="73" spans="1:4" x14ac:dyDescent="0.2">
      <c r="A73" s="3" t="s">
        <v>14</v>
      </c>
      <c r="B73" s="3" t="s">
        <v>180</v>
      </c>
      <c r="C73" s="3" t="s">
        <v>181</v>
      </c>
      <c r="D73" s="3" t="s">
        <v>154</v>
      </c>
    </row>
    <row r="74" spans="1:4" x14ac:dyDescent="0.2">
      <c r="A74" s="3" t="s">
        <v>14</v>
      </c>
      <c r="B74" s="3" t="s">
        <v>182</v>
      </c>
      <c r="C74" s="3" t="s">
        <v>183</v>
      </c>
      <c r="D74" s="3" t="s">
        <v>154</v>
      </c>
    </row>
    <row r="75" spans="1:4" x14ac:dyDescent="0.2">
      <c r="A75" s="3" t="s">
        <v>14</v>
      </c>
      <c r="B75" s="3" t="s">
        <v>184</v>
      </c>
      <c r="C75" s="3" t="s">
        <v>185</v>
      </c>
      <c r="D75" s="3" t="s">
        <v>154</v>
      </c>
    </row>
    <row r="76" spans="1:4" x14ac:dyDescent="0.2">
      <c r="A76" s="3" t="s">
        <v>14</v>
      </c>
      <c r="B76" s="3" t="s">
        <v>46</v>
      </c>
      <c r="C76" s="3" t="s">
        <v>48</v>
      </c>
      <c r="D76" s="3" t="s">
        <v>154</v>
      </c>
    </row>
    <row r="77" spans="1:4" x14ac:dyDescent="0.2">
      <c r="A77" s="3" t="s">
        <v>186</v>
      </c>
      <c r="B77" s="3" t="s">
        <v>187</v>
      </c>
      <c r="C77" s="3" t="s">
        <v>90</v>
      </c>
      <c r="D77" s="3" t="s">
        <v>65</v>
      </c>
    </row>
    <row r="78" spans="1:4" x14ac:dyDescent="0.2">
      <c r="A78" s="3" t="s">
        <v>186</v>
      </c>
      <c r="B78" s="3" t="s">
        <v>188</v>
      </c>
      <c r="C78" s="3" t="s">
        <v>189</v>
      </c>
      <c r="D78" s="3" t="s">
        <v>68</v>
      </c>
    </row>
    <row r="79" spans="1:4" x14ac:dyDescent="0.2">
      <c r="A79" s="3" t="s">
        <v>186</v>
      </c>
      <c r="B79" s="3" t="s">
        <v>190</v>
      </c>
      <c r="C79" s="3" t="s">
        <v>191</v>
      </c>
      <c r="D79" s="3" t="s">
        <v>71</v>
      </c>
    </row>
    <row r="80" spans="1:4" x14ac:dyDescent="0.2">
      <c r="A80" s="3" t="s">
        <v>192</v>
      </c>
      <c r="B80" s="3" t="s">
        <v>193</v>
      </c>
      <c r="C80" s="3" t="s">
        <v>194</v>
      </c>
      <c r="D80" s="3" t="s">
        <v>65</v>
      </c>
    </row>
    <row r="81" spans="1:4" x14ac:dyDescent="0.2">
      <c r="A81" s="3" t="s">
        <v>192</v>
      </c>
      <c r="B81" s="3" t="s">
        <v>195</v>
      </c>
      <c r="C81" s="3" t="s">
        <v>196</v>
      </c>
      <c r="D81" s="3" t="s">
        <v>65</v>
      </c>
    </row>
    <row r="82" spans="1:4" x14ac:dyDescent="0.2">
      <c r="A82" s="3" t="s">
        <v>192</v>
      </c>
      <c r="B82" s="3" t="s">
        <v>197</v>
      </c>
      <c r="C82" s="3" t="s">
        <v>198</v>
      </c>
      <c r="D82" s="3" t="s">
        <v>199</v>
      </c>
    </row>
    <row r="83" spans="1:4" x14ac:dyDescent="0.2">
      <c r="A83" s="3" t="s">
        <v>192</v>
      </c>
      <c r="B83" s="3" t="s">
        <v>200</v>
      </c>
      <c r="C83" s="3" t="s">
        <v>201</v>
      </c>
      <c r="D83" s="3" t="s">
        <v>202</v>
      </c>
    </row>
    <row r="84" spans="1:4" x14ac:dyDescent="0.2">
      <c r="A84" s="3" t="s">
        <v>192</v>
      </c>
      <c r="B84" s="3" t="s">
        <v>203</v>
      </c>
      <c r="C84" s="3" t="s">
        <v>204</v>
      </c>
      <c r="D84" s="3" t="s">
        <v>205</v>
      </c>
    </row>
    <row r="85" spans="1:4" x14ac:dyDescent="0.2">
      <c r="A85" s="3" t="s">
        <v>192</v>
      </c>
      <c r="B85" s="3" t="s">
        <v>206</v>
      </c>
      <c r="C85" s="3" t="s">
        <v>207</v>
      </c>
      <c r="D85" s="3" t="s">
        <v>208</v>
      </c>
    </row>
    <row r="86" spans="1:4" x14ac:dyDescent="0.2">
      <c r="A86" s="3" t="s">
        <v>209</v>
      </c>
      <c r="B86" s="3" t="s">
        <v>210</v>
      </c>
      <c r="C86" s="3" t="s">
        <v>211</v>
      </c>
      <c r="D86" s="3" t="s">
        <v>65</v>
      </c>
    </row>
    <row r="87" spans="1:4" x14ac:dyDescent="0.2">
      <c r="A87" s="3" t="s">
        <v>209</v>
      </c>
      <c r="B87" s="3" t="s">
        <v>212</v>
      </c>
      <c r="C87" s="3" t="s">
        <v>213</v>
      </c>
      <c r="D87" s="3" t="s">
        <v>214</v>
      </c>
    </row>
    <row r="88" spans="1:4" x14ac:dyDescent="0.2">
      <c r="A88" s="3" t="s">
        <v>209</v>
      </c>
      <c r="B88" s="3" t="s">
        <v>215</v>
      </c>
      <c r="C88" s="3" t="s">
        <v>216</v>
      </c>
      <c r="D88" s="3" t="s">
        <v>217</v>
      </c>
    </row>
    <row r="89" spans="1:4" x14ac:dyDescent="0.2">
      <c r="A89" s="3" t="s">
        <v>209</v>
      </c>
      <c r="B89" s="3" t="s">
        <v>218</v>
      </c>
      <c r="C89" s="3" t="s">
        <v>219</v>
      </c>
      <c r="D89" s="3" t="s">
        <v>220</v>
      </c>
    </row>
    <row r="90" spans="1:4" x14ac:dyDescent="0.2">
      <c r="A90" s="3" t="s">
        <v>209</v>
      </c>
      <c r="B90" s="3" t="s">
        <v>221</v>
      </c>
      <c r="C90" s="3" t="s">
        <v>222</v>
      </c>
      <c r="D90" s="3" t="s">
        <v>223</v>
      </c>
    </row>
    <row r="91" spans="1:4" x14ac:dyDescent="0.2">
      <c r="A91" s="3" t="s">
        <v>209</v>
      </c>
      <c r="B91" s="3" t="s">
        <v>224</v>
      </c>
      <c r="C91" s="3" t="s">
        <v>225</v>
      </c>
      <c r="D91" s="3" t="s">
        <v>65</v>
      </c>
    </row>
    <row r="92" spans="1:4" x14ac:dyDescent="0.2">
      <c r="A92" s="3" t="s">
        <v>209</v>
      </c>
      <c r="B92" s="3" t="s">
        <v>193</v>
      </c>
      <c r="C92" s="3" t="s">
        <v>194</v>
      </c>
      <c r="D92" s="3" t="s">
        <v>65</v>
      </c>
    </row>
    <row r="93" spans="1:4" x14ac:dyDescent="0.2">
      <c r="A93" s="3" t="s">
        <v>209</v>
      </c>
      <c r="B93" s="3" t="s">
        <v>195</v>
      </c>
      <c r="C93" s="3" t="s">
        <v>196</v>
      </c>
      <c r="D93" s="3" t="s">
        <v>65</v>
      </c>
    </row>
    <row r="94" spans="1:4" x14ac:dyDescent="0.2">
      <c r="A94" s="3" t="s">
        <v>209</v>
      </c>
      <c r="B94" s="3" t="s">
        <v>197</v>
      </c>
      <c r="C94" s="3" t="s">
        <v>198</v>
      </c>
      <c r="D94" s="3" t="s">
        <v>226</v>
      </c>
    </row>
    <row r="95" spans="1:4" x14ac:dyDescent="0.2">
      <c r="A95" s="3" t="s">
        <v>209</v>
      </c>
      <c r="B95" s="3" t="s">
        <v>200</v>
      </c>
      <c r="C95" s="3" t="s">
        <v>201</v>
      </c>
      <c r="D95" s="3" t="s">
        <v>227</v>
      </c>
    </row>
    <row r="96" spans="1:4" x14ac:dyDescent="0.2">
      <c r="A96" s="3" t="s">
        <v>209</v>
      </c>
      <c r="B96" s="3" t="s">
        <v>203</v>
      </c>
      <c r="C96" s="3" t="s">
        <v>204</v>
      </c>
      <c r="D96" s="3" t="s">
        <v>228</v>
      </c>
    </row>
    <row r="97" spans="1:4" x14ac:dyDescent="0.2">
      <c r="A97" s="3" t="s">
        <v>209</v>
      </c>
      <c r="B97" s="3" t="s">
        <v>229</v>
      </c>
      <c r="C97" s="3" t="s">
        <v>230</v>
      </c>
      <c r="D97" s="3" t="s">
        <v>231</v>
      </c>
    </row>
    <row r="98" spans="1:4" x14ac:dyDescent="0.2">
      <c r="A98" s="3" t="s">
        <v>209</v>
      </c>
      <c r="B98" s="3" t="s">
        <v>206</v>
      </c>
      <c r="C98" s="3" t="s">
        <v>207</v>
      </c>
      <c r="D98" s="3" t="s">
        <v>232</v>
      </c>
    </row>
    <row r="99" spans="1:4" x14ac:dyDescent="0.2">
      <c r="A99" s="3" t="s">
        <v>209</v>
      </c>
      <c r="B99" s="3" t="s">
        <v>233</v>
      </c>
      <c r="C99" s="3" t="s">
        <v>234</v>
      </c>
      <c r="D99" s="3" t="s">
        <v>154</v>
      </c>
    </row>
    <row r="100" spans="1:4" x14ac:dyDescent="0.2">
      <c r="A100" s="3" t="s">
        <v>235</v>
      </c>
      <c r="B100" s="3" t="s">
        <v>236</v>
      </c>
      <c r="C100" s="3" t="s">
        <v>90</v>
      </c>
      <c r="D100" s="3" t="s">
        <v>65</v>
      </c>
    </row>
    <row r="101" spans="1:4" x14ac:dyDescent="0.2">
      <c r="A101" s="3" t="s">
        <v>235</v>
      </c>
      <c r="B101" s="3" t="s">
        <v>237</v>
      </c>
      <c r="C101" s="3" t="s">
        <v>238</v>
      </c>
      <c r="D101" s="3" t="s">
        <v>68</v>
      </c>
    </row>
    <row r="102" spans="1:4" x14ac:dyDescent="0.2">
      <c r="A102" s="3" t="s">
        <v>235</v>
      </c>
      <c r="B102" s="3" t="s">
        <v>239</v>
      </c>
      <c r="C102" s="3" t="s">
        <v>240</v>
      </c>
      <c r="D102" s="3" t="s">
        <v>71</v>
      </c>
    </row>
    <row r="103" spans="1:4" x14ac:dyDescent="0.2">
      <c r="A103" s="3" t="s">
        <v>235</v>
      </c>
      <c r="B103" s="3" t="s">
        <v>241</v>
      </c>
      <c r="C103" s="3" t="s">
        <v>242</v>
      </c>
      <c r="D103" s="3" t="s">
        <v>217</v>
      </c>
    </row>
    <row r="104" spans="1:4" x14ac:dyDescent="0.2">
      <c r="A104" s="3" t="s">
        <v>235</v>
      </c>
      <c r="B104" s="3" t="s">
        <v>243</v>
      </c>
      <c r="C104" s="3" t="s">
        <v>244</v>
      </c>
      <c r="D104" s="3" t="s">
        <v>220</v>
      </c>
    </row>
    <row r="105" spans="1:4" x14ac:dyDescent="0.2">
      <c r="A105" s="3" t="s">
        <v>235</v>
      </c>
      <c r="B105" s="3" t="s">
        <v>245</v>
      </c>
      <c r="C105" s="3" t="s">
        <v>246</v>
      </c>
      <c r="D105" s="3" t="s">
        <v>247</v>
      </c>
    </row>
    <row r="106" spans="1:4" x14ac:dyDescent="0.2">
      <c r="A106" s="3" t="s">
        <v>235</v>
      </c>
      <c r="B106" s="3" t="s">
        <v>248</v>
      </c>
      <c r="C106" s="3" t="s">
        <v>249</v>
      </c>
      <c r="D106" s="3" t="s">
        <v>250</v>
      </c>
    </row>
  </sheetData>
  <printOptions horizontalCentered="1"/>
  <pageMargins left="0.3" right="0.3" top="0.61" bottom="0.37" header="0.1" footer="0.1"/>
  <pageSetup paperSize="9" pageOrder="overThenDown" orientation="portrait" useFirstPageNumber="1" horizontalDpi="300" verticalDpi="300"/>
  <headerFooter alignWithMargins="0">
    <oddHeader>&amp;P</oddHeader>
    <oddFooter>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E3"/>
  <sheetViews>
    <sheetView workbookViewId="0">
      <pane ySplit="1" topLeftCell="A2" activePane="bottomLeft" state="frozenSplit"/>
      <selection pane="bottomLeft"/>
    </sheetView>
  </sheetViews>
  <sheetFormatPr defaultRowHeight="12.75" x14ac:dyDescent="0.2"/>
  <cols>
    <col min="1" max="4" width="39" customWidth="1"/>
  </cols>
  <sheetData>
    <row r="1" spans="1:5" x14ac:dyDescent="0.2">
      <c r="A1" s="1" t="s">
        <v>251</v>
      </c>
      <c r="B1" s="1" t="s">
        <v>252</v>
      </c>
      <c r="C1" s="1" t="s">
        <v>253</v>
      </c>
      <c r="D1" s="1" t="s">
        <v>254</v>
      </c>
      <c r="E1" s="2" t="str">
        <f>HYPERLINK("#Info!A1","Back to Info")</f>
        <v>Back to Info</v>
      </c>
    </row>
    <row r="2" spans="1:5" x14ac:dyDescent="0.2">
      <c r="A2" s="3" t="s">
        <v>255</v>
      </c>
      <c r="B2" s="3" t="s">
        <v>256</v>
      </c>
      <c r="C2" s="3" t="s">
        <v>14</v>
      </c>
      <c r="D2" s="3" t="s">
        <v>257</v>
      </c>
    </row>
    <row r="3" spans="1:5" x14ac:dyDescent="0.2">
      <c r="A3" s="3" t="s">
        <v>258</v>
      </c>
      <c r="B3" s="3" t="s">
        <v>259</v>
      </c>
      <c r="C3" s="3" t="s">
        <v>14</v>
      </c>
      <c r="D3" s="3" t="s">
        <v>257</v>
      </c>
    </row>
  </sheetData>
  <printOptions horizontalCentered="1"/>
  <pageMargins left="0.3" right="0.3" top="0.61" bottom="0.37" header="0.1" footer="0.1"/>
  <pageSetup paperSize="9" pageOrder="overThenDown" orientation="portrait" useFirstPageNumber="1" horizontalDpi="300" verticalDpi="300"/>
  <headerFooter alignWithMargins="0">
    <oddHeader>&amp;P</oddHeader>
    <oddFooter>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D9"/>
  <sheetViews>
    <sheetView workbookViewId="0">
      <pane ySplit="1" topLeftCell="A2" activePane="bottomLeft" state="frozenSplit"/>
      <selection pane="bottomLeft"/>
    </sheetView>
  </sheetViews>
  <sheetFormatPr defaultRowHeight="12.75" x14ac:dyDescent="0.2"/>
  <cols>
    <col min="1" max="3" width="39" customWidth="1"/>
  </cols>
  <sheetData>
    <row r="1" spans="1:4" x14ac:dyDescent="0.2">
      <c r="A1" s="1" t="s">
        <v>260</v>
      </c>
      <c r="B1" s="1" t="s">
        <v>261</v>
      </c>
      <c r="C1" s="1" t="s">
        <v>262</v>
      </c>
      <c r="D1" s="2" t="str">
        <f>HYPERLINK("#Info!A1","Back to Info")</f>
        <v>Back to Info</v>
      </c>
    </row>
    <row r="2" spans="1:4" x14ac:dyDescent="0.2">
      <c r="A2" s="3" t="s">
        <v>274</v>
      </c>
      <c r="B2" s="3" t="s">
        <v>275</v>
      </c>
      <c r="C2" s="3" t="s">
        <v>65</v>
      </c>
    </row>
    <row r="3" spans="1:4" x14ac:dyDescent="0.2">
      <c r="A3" s="3" t="s">
        <v>279</v>
      </c>
      <c r="B3" s="3" t="s">
        <v>275</v>
      </c>
      <c r="C3" s="3" t="s">
        <v>65</v>
      </c>
    </row>
    <row r="4" spans="1:4" x14ac:dyDescent="0.2">
      <c r="A4" s="3" t="s">
        <v>287</v>
      </c>
      <c r="B4" s="3" t="s">
        <v>288</v>
      </c>
      <c r="C4" s="3" t="s">
        <v>65</v>
      </c>
    </row>
    <row r="5" spans="1:4" x14ac:dyDescent="0.2">
      <c r="A5" s="3" t="s">
        <v>289</v>
      </c>
      <c r="B5" s="3" t="s">
        <v>288</v>
      </c>
      <c r="C5" s="3" t="s">
        <v>65</v>
      </c>
    </row>
    <row r="6" spans="1:4" x14ac:dyDescent="0.2">
      <c r="A6" s="3" t="s">
        <v>290</v>
      </c>
      <c r="B6" s="3" t="s">
        <v>288</v>
      </c>
      <c r="C6" s="3" t="s">
        <v>65</v>
      </c>
    </row>
    <row r="7" spans="1:4" x14ac:dyDescent="0.2">
      <c r="A7" s="3" t="s">
        <v>291</v>
      </c>
      <c r="B7" s="3" t="s">
        <v>288</v>
      </c>
      <c r="C7" s="3" t="s">
        <v>65</v>
      </c>
    </row>
    <row r="8" spans="1:4" x14ac:dyDescent="0.2">
      <c r="A8" s="3" t="s">
        <v>293</v>
      </c>
      <c r="B8" s="3" t="s">
        <v>294</v>
      </c>
      <c r="C8" s="3" t="s">
        <v>65</v>
      </c>
    </row>
    <row r="9" spans="1:4" x14ac:dyDescent="0.2">
      <c r="A9" s="3" t="s">
        <v>295</v>
      </c>
      <c r="B9" s="3" t="s">
        <v>294</v>
      </c>
      <c r="C9" s="3" t="s">
        <v>65</v>
      </c>
    </row>
  </sheetData>
  <printOptions horizontalCentered="1"/>
  <pageMargins left="0.3" right="0.3" top="0.61" bottom="0.37" header="0.1" footer="0.1"/>
  <pageSetup paperSize="9" pageOrder="overThenDown" orientation="portrait" useFirstPageNumber="1" horizontalDpi="300" verticalDpi="300"/>
  <headerFooter alignWithMargins="0">
    <oddHeader>&amp;P</oddHeader>
    <oddFooter>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D13"/>
  <sheetViews>
    <sheetView workbookViewId="0">
      <pane ySplit="1" topLeftCell="A2" activePane="bottomLeft" state="frozenSplit"/>
      <selection pane="bottomLeft"/>
    </sheetView>
  </sheetViews>
  <sheetFormatPr defaultRowHeight="12.75" x14ac:dyDescent="0.2"/>
  <cols>
    <col min="1" max="3" width="39" customWidth="1"/>
  </cols>
  <sheetData>
    <row r="1" spans="1:4" x14ac:dyDescent="0.2">
      <c r="A1" s="1" t="s">
        <v>260</v>
      </c>
      <c r="B1" s="1" t="s">
        <v>263</v>
      </c>
      <c r="C1" s="1" t="s">
        <v>264</v>
      </c>
      <c r="D1" s="2" t="str">
        <f>HYPERLINK("#Info!A1","Back to Info")</f>
        <v>Back to Info</v>
      </c>
    </row>
    <row r="2" spans="1:4" x14ac:dyDescent="0.2">
      <c r="A2" s="3" t="s">
        <v>265</v>
      </c>
      <c r="B2" s="3" t="s">
        <v>266</v>
      </c>
      <c r="C2" s="3" t="s">
        <v>267</v>
      </c>
    </row>
    <row r="3" spans="1:4" x14ac:dyDescent="0.2">
      <c r="A3" s="3" t="s">
        <v>268</v>
      </c>
      <c r="B3" s="3" t="s">
        <v>266</v>
      </c>
      <c r="C3" s="3" t="s">
        <v>267</v>
      </c>
    </row>
    <row r="4" spans="1:4" x14ac:dyDescent="0.2">
      <c r="A4" s="3" t="s">
        <v>269</v>
      </c>
      <c r="B4" s="3" t="s">
        <v>266</v>
      </c>
      <c r="C4" s="3" t="s">
        <v>267</v>
      </c>
    </row>
    <row r="5" spans="1:4" x14ac:dyDescent="0.2">
      <c r="A5" s="3" t="s">
        <v>270</v>
      </c>
      <c r="B5" s="3" t="s">
        <v>266</v>
      </c>
      <c r="C5" s="3" t="s">
        <v>267</v>
      </c>
    </row>
    <row r="6" spans="1:4" x14ac:dyDescent="0.2">
      <c r="A6" s="3" t="s">
        <v>271</v>
      </c>
      <c r="B6" s="3" t="s">
        <v>266</v>
      </c>
      <c r="C6" s="3" t="s">
        <v>267</v>
      </c>
    </row>
    <row r="7" spans="1:4" x14ac:dyDescent="0.2">
      <c r="A7" s="3" t="s">
        <v>272</v>
      </c>
      <c r="B7" s="3" t="s">
        <v>273</v>
      </c>
      <c r="C7" s="3" t="s">
        <v>267</v>
      </c>
    </row>
    <row r="8" spans="1:4" x14ac:dyDescent="0.2">
      <c r="A8" s="3" t="s">
        <v>276</v>
      </c>
      <c r="B8" s="3" t="s">
        <v>266</v>
      </c>
      <c r="C8" s="3" t="s">
        <v>267</v>
      </c>
    </row>
    <row r="9" spans="1:4" x14ac:dyDescent="0.2">
      <c r="A9" s="3" t="s">
        <v>277</v>
      </c>
      <c r="B9" s="3" t="s">
        <v>273</v>
      </c>
      <c r="C9" s="3" t="s">
        <v>278</v>
      </c>
    </row>
    <row r="10" spans="1:4" x14ac:dyDescent="0.2">
      <c r="A10" s="3" t="s">
        <v>280</v>
      </c>
      <c r="B10" s="3" t="s">
        <v>281</v>
      </c>
      <c r="C10" s="3" t="s">
        <v>282</v>
      </c>
    </row>
    <row r="11" spans="1:4" x14ac:dyDescent="0.2">
      <c r="A11" s="3" t="s">
        <v>283</v>
      </c>
      <c r="B11" s="3" t="s">
        <v>281</v>
      </c>
      <c r="C11" s="3" t="s">
        <v>282</v>
      </c>
    </row>
    <row r="12" spans="1:4" x14ac:dyDescent="0.2">
      <c r="A12" s="3" t="s">
        <v>284</v>
      </c>
      <c r="B12" s="3" t="s">
        <v>285</v>
      </c>
      <c r="C12" s="3" t="s">
        <v>286</v>
      </c>
    </row>
    <row r="13" spans="1:4" x14ac:dyDescent="0.2">
      <c r="A13" s="3" t="s">
        <v>292</v>
      </c>
      <c r="B13" s="3" t="s">
        <v>281</v>
      </c>
      <c r="C13" s="3" t="s">
        <v>282</v>
      </c>
    </row>
  </sheetData>
  <printOptions horizontalCentered="1"/>
  <pageMargins left="0.3" right="0.3" top="0.61" bottom="0.37" header="0.1" footer="0.1"/>
  <pageSetup paperSize="9" pageOrder="overThenDown" orientation="portrait" useFirstPageNumber="1" horizontalDpi="300" verticalDpi="300"/>
  <headerFooter alignWithMargins="0">
    <oddHeader>&amp;P</oddHeader>
    <oddFooter>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E1"/>
  <sheetViews>
    <sheetView workbookViewId="0">
      <pane ySplit="1" topLeftCell="A2" activePane="bottomLeft" state="frozenSplit"/>
      <selection pane="bottomLeft"/>
    </sheetView>
  </sheetViews>
  <sheetFormatPr defaultRowHeight="12.75" x14ac:dyDescent="0.2"/>
  <cols>
    <col min="1" max="4" width="39" customWidth="1"/>
  </cols>
  <sheetData>
    <row r="1" spans="1:5" x14ac:dyDescent="0.2">
      <c r="A1" s="1" t="s">
        <v>296</v>
      </c>
      <c r="B1" s="1" t="s">
        <v>297</v>
      </c>
      <c r="C1" s="1" t="s">
        <v>298</v>
      </c>
      <c r="D1" s="1" t="s">
        <v>299</v>
      </c>
      <c r="E1" s="2" t="str">
        <f>HYPERLINK("#Info!A1","Back to Info")</f>
        <v>Back to Info</v>
      </c>
    </row>
  </sheetData>
  <printOptions horizontalCentered="1"/>
  <pageMargins left="0.3" right="0.3" top="0.61" bottom="0.37" header="0.1" footer="0.1"/>
  <pageSetup paperSize="9" pageOrder="overThenDown" orientation="portrait" useFirstPageNumber="1" horizontalDpi="300" verticalDpi="300"/>
  <headerFooter alignWithMargins="0">
    <oddHeader>&amp;P</oddHeader>
    <oddFooter>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E16"/>
  <sheetViews>
    <sheetView workbookViewId="0">
      <pane ySplit="1" topLeftCell="A2" activePane="bottomLeft" state="frozenSplit"/>
      <selection pane="bottomLeft"/>
    </sheetView>
  </sheetViews>
  <sheetFormatPr defaultRowHeight="12.75" x14ac:dyDescent="0.2"/>
  <cols>
    <col min="1" max="4" width="39" customWidth="1"/>
  </cols>
  <sheetData>
    <row r="1" spans="1:5" x14ac:dyDescent="0.2">
      <c r="A1" s="1" t="s">
        <v>296</v>
      </c>
      <c r="B1" s="1" t="s">
        <v>300</v>
      </c>
      <c r="C1" s="1" t="s">
        <v>301</v>
      </c>
      <c r="D1" s="1" t="s">
        <v>262</v>
      </c>
      <c r="E1" s="2" t="str">
        <f>HYPERLINK("#Info!A1","Back to Info")</f>
        <v>Back to Info</v>
      </c>
    </row>
    <row r="2" spans="1:5" x14ac:dyDescent="0.2">
      <c r="A2" s="3" t="s">
        <v>302</v>
      </c>
      <c r="B2" s="3" t="s">
        <v>303</v>
      </c>
      <c r="C2" s="3" t="s">
        <v>293</v>
      </c>
      <c r="D2" s="3" t="s">
        <v>65</v>
      </c>
    </row>
    <row r="3" spans="1:5" x14ac:dyDescent="0.2">
      <c r="A3" s="3" t="s">
        <v>304</v>
      </c>
      <c r="B3" s="3" t="s">
        <v>305</v>
      </c>
      <c r="C3" s="3" t="s">
        <v>293</v>
      </c>
      <c r="D3" s="3" t="s">
        <v>65</v>
      </c>
    </row>
    <row r="4" spans="1:5" x14ac:dyDescent="0.2">
      <c r="A4" s="3" t="s">
        <v>306</v>
      </c>
      <c r="B4" s="3" t="s">
        <v>307</v>
      </c>
      <c r="C4" s="3" t="s">
        <v>293</v>
      </c>
      <c r="D4" s="3" t="s">
        <v>65</v>
      </c>
    </row>
    <row r="5" spans="1:5" x14ac:dyDescent="0.2">
      <c r="A5" s="3" t="s">
        <v>308</v>
      </c>
      <c r="B5" s="3" t="s">
        <v>309</v>
      </c>
      <c r="C5" s="3" t="s">
        <v>293</v>
      </c>
      <c r="D5" s="3" t="s">
        <v>65</v>
      </c>
    </row>
    <row r="6" spans="1:5" x14ac:dyDescent="0.2">
      <c r="A6" s="3" t="s">
        <v>310</v>
      </c>
      <c r="B6" s="3" t="s">
        <v>311</v>
      </c>
      <c r="C6" s="3" t="s">
        <v>293</v>
      </c>
      <c r="D6" s="3" t="s">
        <v>65</v>
      </c>
    </row>
    <row r="7" spans="1:5" x14ac:dyDescent="0.2">
      <c r="A7" s="3" t="s">
        <v>312</v>
      </c>
      <c r="B7" s="3" t="s">
        <v>313</v>
      </c>
      <c r="C7" s="3" t="s">
        <v>293</v>
      </c>
      <c r="D7" s="3" t="s">
        <v>65</v>
      </c>
    </row>
    <row r="8" spans="1:5" x14ac:dyDescent="0.2">
      <c r="A8" s="3" t="s">
        <v>314</v>
      </c>
      <c r="B8" s="3" t="s">
        <v>315</v>
      </c>
      <c r="C8" s="3" t="s">
        <v>287</v>
      </c>
      <c r="D8" s="3" t="s">
        <v>65</v>
      </c>
    </row>
    <row r="9" spans="1:5" x14ac:dyDescent="0.2">
      <c r="A9" s="3" t="s">
        <v>314</v>
      </c>
      <c r="B9" s="3" t="s">
        <v>315</v>
      </c>
      <c r="C9" s="3" t="s">
        <v>293</v>
      </c>
      <c r="D9" s="3" t="s">
        <v>65</v>
      </c>
    </row>
    <row r="10" spans="1:5" x14ac:dyDescent="0.2">
      <c r="A10" s="3" t="s">
        <v>314</v>
      </c>
      <c r="B10" s="3" t="s">
        <v>315</v>
      </c>
      <c r="C10" s="3" t="s">
        <v>265</v>
      </c>
      <c r="D10" s="3" t="s">
        <v>154</v>
      </c>
    </row>
    <row r="11" spans="1:5" x14ac:dyDescent="0.2">
      <c r="A11" s="3" t="s">
        <v>316</v>
      </c>
      <c r="B11" s="3" t="s">
        <v>317</v>
      </c>
      <c r="C11" s="3" t="s">
        <v>290</v>
      </c>
      <c r="D11" s="3" t="s">
        <v>65</v>
      </c>
    </row>
    <row r="12" spans="1:5" x14ac:dyDescent="0.2">
      <c r="A12" s="3" t="s">
        <v>316</v>
      </c>
      <c r="B12" s="3" t="s">
        <v>317</v>
      </c>
      <c r="C12" s="3" t="s">
        <v>293</v>
      </c>
      <c r="D12" s="3" t="s">
        <v>65</v>
      </c>
    </row>
    <row r="13" spans="1:5" x14ac:dyDescent="0.2">
      <c r="A13" s="3" t="s">
        <v>316</v>
      </c>
      <c r="B13" s="3" t="s">
        <v>317</v>
      </c>
      <c r="C13" s="3" t="s">
        <v>269</v>
      </c>
      <c r="D13" s="3" t="s">
        <v>154</v>
      </c>
    </row>
    <row r="14" spans="1:5" x14ac:dyDescent="0.2">
      <c r="A14" s="3" t="s">
        <v>318</v>
      </c>
      <c r="B14" s="3" t="s">
        <v>319</v>
      </c>
      <c r="C14" s="3" t="s">
        <v>290</v>
      </c>
      <c r="D14" s="3" t="s">
        <v>65</v>
      </c>
    </row>
    <row r="15" spans="1:5" x14ac:dyDescent="0.2">
      <c r="A15" s="3" t="s">
        <v>318</v>
      </c>
      <c r="B15" s="3" t="s">
        <v>319</v>
      </c>
      <c r="C15" s="3" t="s">
        <v>293</v>
      </c>
      <c r="D15" s="3" t="s">
        <v>65</v>
      </c>
    </row>
    <row r="16" spans="1:5" x14ac:dyDescent="0.2">
      <c r="A16" s="3" t="s">
        <v>318</v>
      </c>
      <c r="B16" s="3" t="s">
        <v>319</v>
      </c>
      <c r="C16" s="3" t="s">
        <v>269</v>
      </c>
      <c r="D16" s="3" t="s">
        <v>154</v>
      </c>
    </row>
  </sheetData>
  <printOptions horizontalCentered="1"/>
  <pageMargins left="0.3" right="0.3" top="0.61" bottom="0.37" header="0.1" footer="0.1"/>
  <pageSetup paperSize="9" pageOrder="overThenDown" orientation="portrait" useFirstPageNumber="1" horizontalDpi="300" verticalDpi="300"/>
  <headerFooter alignWithMargins="0">
    <oddHeader>&amp;P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Info</vt:lpstr>
      <vt:lpstr>01_Dict_Elem_Add</vt:lpstr>
      <vt:lpstr>02_Dict_Elem_Lab_Ch</vt:lpstr>
      <vt:lpstr>03_Hier_Node_Ch</vt:lpstr>
      <vt:lpstr>04_Metric_Enum_Ch</vt:lpstr>
      <vt:lpstr>05_Tab_Add_Rem</vt:lpstr>
      <vt:lpstr>06_Tab_Lab_Ch</vt:lpstr>
      <vt:lpstr>07_Mod_Ch</vt:lpstr>
      <vt:lpstr>08_Mod_Temp_Ch</vt:lpstr>
      <vt:lpstr>09_Tab_Ax_Ch</vt:lpstr>
      <vt:lpstr>10_Tab_Ord_Ch</vt:lpstr>
      <vt:lpstr>11_Ord_Lab_Ch</vt:lpstr>
      <vt:lpstr>12_Tab_Cell_Ch</vt:lpstr>
      <vt:lpstr>13_Ord_Cat_Add_Rem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Bartosz Ochocki</cp:lastModifiedBy>
  <dcterms:created xsi:type="dcterms:W3CDTF">2018-08-30T12:29:10Z</dcterms:created>
  <dcterms:modified xsi:type="dcterms:W3CDTF">2018-08-30T12:29:10Z</dcterms:modified>
</cp:coreProperties>
</file>